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6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6" r:id="rId12"/>
    <sheet name="12政府采购预算表" sheetId="19" r:id="rId13"/>
  </sheets>
  <calcPr calcId="144525"/>
</workbook>
</file>

<file path=xl/sharedStrings.xml><?xml version="1.0" encoding="utf-8"?>
<sst xmlns="http://schemas.openxmlformats.org/spreadsheetml/2006/main" count="982" uniqueCount="418">
  <si>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</si>
  <si>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</si>
  <si>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</si>
  <si>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</si>
  <si>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</si>
  <si>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</si>
  <si>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</si>
  <si>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</si>
  <si>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</si>
  <si>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</si>
  <si>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</si>
  <si>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</si>
  <si>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</si>
  <si>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</si>
  <si>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</si>
  <si>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</si>
  <si>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</si>
  <si>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</si>
  <si>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</si>
  <si>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</si>
  <si>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</si>
  <si>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</si>
  <si>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</si>
  <si>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</si>
  <si>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</si>
  <si>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</si>
  <si>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</si>
  <si>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</si>
  <si>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</si>
  <si>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</si>
  <si>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</si>
  <si>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</si>
  <si>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</si>
  <si>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</si>
  <si>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</si>
  <si>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</si>
  <si>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</si>
  <si>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</si>
  <si>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</si>
  <si>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</si>
  <si>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</si>
  <si>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</si>
  <si>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</si>
  <si>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</si>
  <si>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</si>
  <si>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</si>
  <si>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</si>
  <si>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</si>
  <si>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</si>
  <si>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</si>
  <si>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</si>
  <si>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</si>
  <si>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</si>
  <si>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</si>
  <si>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</si>
  <si>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</si>
  <si>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</si>
  <si>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</si>
  <si>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</si>
  <si>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</si>
  <si>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</si>
  <si>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</si>
  <si>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</si>
  <si>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</si>
  <si>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</si>
  <si>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</si>
  <si>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</si>
  <si>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</si>
  <si>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</si>
  <si>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</si>
  <si>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</si>
  <si>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</si>
  <si>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</si>
  <si>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</si>
  <si>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</si>
  <si>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</si>
  <si>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</si>
  <si>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</si>
  <si>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</si>
  <si>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</si>
  <si>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</si>
  <si>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</si>
  <si>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</si>
  <si>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</si>
  <si>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</si>
  <si>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</si>
  <si>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</si>
  <si>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</si>
  <si>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</si>
  <si>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</si>
  <si>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</si>
  <si>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</si>
  <si>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</si>
  <si>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</si>
  <si>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</si>
  <si>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</si>
  <si>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124</t>
  </si>
  <si>
    <t>巴彦淖尔市临河区车站街道办事处（部门）</t>
  </si>
  <si>
    <t xml:space="preserve">  124001</t>
  </si>
  <si>
    <t xml:space="preserve">  巴彦淖尔市临河区车站街道办事处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</si>
  <si>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</si>
  <si>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</si>
  <si>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</si>
  <si>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</si>
  <si>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</si>
  <si>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</si>
  <si>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</si>
  <si>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</si>
  <si>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</si>
  <si>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</si>
  <si>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人大事务</t>
  </si>
  <si>
    <t>代表工作</t>
  </si>
  <si>
    <t xml:space="preserve">  20103</t>
  </si>
  <si>
    <t xml:space="preserve">  政府办公厅(室)及相关机构事务</t>
  </si>
  <si>
    <t xml:space="preserve">    2010301</t>
  </si>
  <si>
    <t xml:space="preserve">    行政运行</t>
  </si>
  <si>
    <t>信访事务</t>
  </si>
  <si>
    <t>事业运行</t>
  </si>
  <si>
    <t xml:space="preserve">    2010399</t>
  </si>
  <si>
    <t xml:space="preserve">    其他政府办公厅(室)及相关机构事务支出</t>
  </si>
  <si>
    <t>民政事务</t>
  </si>
  <si>
    <t>其他民族事务支出</t>
  </si>
  <si>
    <t>一般行政管理事务</t>
  </si>
  <si>
    <t>其他组织事务支出</t>
  </si>
  <si>
    <t>208</t>
  </si>
  <si>
    <t>社会保障和就业支出</t>
  </si>
  <si>
    <t>民政管理事务</t>
  </si>
  <si>
    <t>基层政权和社区治理</t>
  </si>
  <si>
    <t xml:space="preserve">  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</si>
  <si>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</si>
  <si>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</si>
  <si>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</si>
  <si>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</si>
  <si>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</si>
  <si>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</si>
  <si>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20808</t>
  </si>
  <si>
    <t xml:space="preserve">  抚恤</t>
  </si>
  <si>
    <t xml:space="preserve">    2080801</t>
  </si>
  <si>
    <t xml:space="preserve">    死亡抚恤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</si>
  <si>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</si>
  <si>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</si>
  <si>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</si>
  <si>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</si>
  <si>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</si>
  <si>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</si>
  <si>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</si>
  <si>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</si>
  <si>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城乡社区支出</t>
  </si>
  <si>
    <t>其他城乡社区管理事务支出</t>
  </si>
  <si>
    <t>征地和拆迁补偿支出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</si>
  <si>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</si>
  <si>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</si>
  <si>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</si>
  <si>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</si>
  <si>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</si>
  <si>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</si>
  <si>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其他支出</t>
  </si>
  <si>
    <t>用于社会福利的彩票公益金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</si>
  <si>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</si>
  <si>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</si>
  <si>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</si>
  <si>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</si>
  <si>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</si>
  <si>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</si>
  <si>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</si>
  <si>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</si>
  <si>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</si>
  <si>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</si>
  <si>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</si>
  <si>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</si>
  <si>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</si>
  <si>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</si>
  <si>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</si>
  <si>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</si>
  <si>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</si>
  <si>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</si>
  <si>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</si>
  <si>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</si>
  <si>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</si>
  <si>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</si>
  <si>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</si>
  <si>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</si>
  <si>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</si>
  <si>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</si>
  <si>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</si>
  <si>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</si>
  <si>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</si>
  <si>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</si>
  <si>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</si>
  <si>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</si>
  <si>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</si>
  <si>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</si>
  <si>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</si>
  <si>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</si>
  <si>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</si>
  <si>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</si>
  <si>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</si>
  <si>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</si>
  <si>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</si>
  <si>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</si>
  <si>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</si>
  <si>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 xml:space="preserve">  20805</t>
  </si>
  <si>
    <t xml:space="preserve">  行政事业单位养老支出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</si>
  <si>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</si>
  <si>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</si>
  <si>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</si>
  <si>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</si>
  <si>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</si>
  <si>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</si>
  <si>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</si>
  <si>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</si>
  <si>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</si>
  <si>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</si>
  <si>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</si>
  <si>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</si>
  <si>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</si>
  <si>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</si>
  <si>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</si>
  <si>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</si>
  <si>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</si>
  <si>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</si>
  <si>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</si>
  <si>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</si>
  <si>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</si>
  <si>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</si>
  <si>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</si>
  <si>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</si>
  <si>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</si>
  <si>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</si>
  <si>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</si>
  <si>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</si>
  <si>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</si>
  <si>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</si>
  <si>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</si>
  <si>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</si>
  <si>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</si>
  <si>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</si>
  <si>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</si>
  <si>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</si>
  <si>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</si>
  <si>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</si>
  <si>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</si>
  <si>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</si>
  <si>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</si>
  <si>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</si>
  <si>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</si>
  <si>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</si>
  <si>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</si>
  <si>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</si>
  <si>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</si>
  <si>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</si>
  <si>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</si>
  <si>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</si>
  <si>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</si>
  <si>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</si>
  <si>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</si>
  <si>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</si>
  <si>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</si>
  <si>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</si>
  <si>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</si>
  <si>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</si>
  <si>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</si>
  <si>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</si>
  <si>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</si>
  <si>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</si>
  <si>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巴彦淖尔市临河区车站街道办事处</t>
  </si>
  <si>
    <t>政府性基金预算支出表</t>
  </si>
  <si>
    <t>此页无内容</t>
  </si>
  <si>
    <t>本年政府性基金预算支出</t>
  </si>
  <si>
    <t>国有资本经营预算支出表</t>
  </si>
  <si>
    <t>此表无内容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</si>
  <si>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</si>
  <si>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</si>
  <si>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</si>
  <si>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</si>
  <si>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</si>
  <si>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</si>
  <si>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</si>
  <si>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</si>
  <si>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</si>
  <si>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社区公共事务管理经费</t>
  </si>
  <si>
    <t>124001</t>
  </si>
  <si>
    <t>部门预算项目（结转）</t>
  </si>
  <si>
    <t>人大代表活动和代表之家活动</t>
  </si>
  <si>
    <t>维稳、接待工作专项经费</t>
  </si>
  <si>
    <t>民族稳定活动</t>
  </si>
  <si>
    <t>社区办公活动经费</t>
  </si>
  <si>
    <t>社区基层设施建设费用</t>
  </si>
  <si>
    <t>社区为民服务专项经费</t>
  </si>
  <si>
    <t>车站街道办事处居家养老服务中心项目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</si>
  <si>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</si>
  <si>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</si>
  <si>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</si>
  <si>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</si>
  <si>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</si>
  <si>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</si>
  <si>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</si>
  <si>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</si>
  <si>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</si>
  <si>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</si>
  <si>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</si>
  <si>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</si>
  <si>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124001-巴彦淖尔市临河区车站街道办事处</t>
  </si>
  <si>
    <t>2022年，我街道认真贯彻执行党和国家的各项方针政策，以及市区关于街道社区工作方面的指示，通过搞好街道、社区在民政、就业、计生、健康保健、医保社保等方面的工作，达到让办事的群众少跑路，多办事，办好事，切实解决居民群众的困难和问题。</t>
  </si>
  <si>
    <t>产出指标</t>
  </si>
  <si>
    <t>质量指标</t>
  </si>
  <si>
    <t>宣传资料发放的覆盖率</t>
  </si>
  <si>
    <t>正向</t>
  </si>
  <si>
    <t>大于等于</t>
  </si>
  <si>
    <t>95</t>
  </si>
  <si>
    <t>%</t>
  </si>
  <si>
    <t>数量指标</t>
  </si>
  <si>
    <t>公益岗位人员的人数</t>
  </si>
  <si>
    <t>35</t>
  </si>
  <si>
    <t>人</t>
  </si>
  <si>
    <t>体检人数</t>
  </si>
  <si>
    <t>等于</t>
  </si>
  <si>
    <t>72</t>
  </si>
  <si>
    <t>开展宣传活动的批次</t>
  </si>
  <si>
    <t>30</t>
  </si>
  <si>
    <t>次</t>
  </si>
  <si>
    <t>取暖费面积</t>
  </si>
  <si>
    <t>6000</t>
  </si>
  <si>
    <t>平米</t>
  </si>
  <si>
    <t>时效指标</t>
  </si>
  <si>
    <t>公益岗位人员工资发放及时率</t>
  </si>
  <si>
    <t>宣传活动的及时率</t>
  </si>
  <si>
    <t>办公用品采购的及时率</t>
  </si>
  <si>
    <t>成本指标</t>
  </si>
  <si>
    <t>取暖费标准</t>
  </si>
  <si>
    <t>3.2</t>
  </si>
  <si>
    <t>元/月/平米</t>
  </si>
  <si>
    <t>项目总成本</t>
  </si>
  <si>
    <t>小于等于</t>
  </si>
  <si>
    <t>万元</t>
  </si>
  <si>
    <t>公益岗位人员工资的人均标准</t>
  </si>
  <si>
    <t>440</t>
  </si>
  <si>
    <t>人/月/元</t>
  </si>
  <si>
    <t>公益岗位人员工资发放的准确率</t>
  </si>
  <si>
    <t>100</t>
  </si>
  <si>
    <t>效益指标</t>
  </si>
  <si>
    <t>可持续影响</t>
  </si>
  <si>
    <t>继续优化服务效能提高为民办事能力</t>
  </si>
  <si>
    <t>定性</t>
  </si>
  <si>
    <t>有效提高</t>
  </si>
  <si>
    <t>为单位工作正常运转提供保障</t>
  </si>
  <si>
    <t>有效保障</t>
  </si>
  <si>
    <t>社会效益</t>
  </si>
  <si>
    <t>为就业困难人员解决就业问题</t>
  </si>
  <si>
    <t>有效解决</t>
  </si>
  <si>
    <t>公益岗位人员的保障政策的知晓率</t>
  </si>
  <si>
    <t>满意度指标</t>
  </si>
  <si>
    <t>服务对象满意度</t>
  </si>
  <si>
    <t>服务群众满意度</t>
  </si>
  <si>
    <t>通过组织代表视察调研，学习培训述职等形式，进一步促进人大代表依法履职，充分发挥代表作用，增强履职积极性和主动性。密切与选民的联系，认真听取群众意见和建议，为群众办实事，让居民群众对人大工作满意，让人大代表当好选民代言人。</t>
  </si>
  <si>
    <t>资金下达及时率放及时率</t>
  </si>
  <si>
    <t>代表之家活动次数</t>
  </si>
  <si>
    <r>
      <rPr>
        <sz val="9"/>
        <color indexed="8"/>
        <rFont val="宋体"/>
        <charset val="1"/>
        <scheme val="minor"/>
      </rPr>
      <t>外出培训学习</t>
    </r>
    <r>
      <rPr>
        <sz val="11"/>
        <color rgb="FF000000"/>
        <rFont val="宋体"/>
        <charset val="1"/>
      </rPr>
      <t>人员差补准确率</t>
    </r>
  </si>
  <si>
    <t>社会效益指标</t>
  </si>
  <si>
    <t>切实为民服务落到实处，更好地服务居民群众</t>
  </si>
  <si>
    <t>效果显著</t>
  </si>
  <si>
    <t>为群众办事、办好事</t>
  </si>
  <si>
    <t>服务对象满意度指标</t>
  </si>
  <si>
    <t>服务群众满意度指标</t>
  </si>
  <si>
    <t>通过对辖区的信访维稳人员矛盾和纠纷的调解，搞好辖区社会治安稳定工作，，调解辖区居民住户之间的各类矛盾，解决居民群众生活中的问题，保障邻里和谐，确保区各项工作高效、有序的进行。</t>
  </si>
  <si>
    <t>出差人员差补准确率</t>
  </si>
  <si>
    <t>2022年12月之前</t>
  </si>
  <si>
    <t>出差次数</t>
  </si>
  <si>
    <t>有效稳控，及时化解，案结率</t>
  </si>
  <si>
    <t>为上访人员办实事、办好事</t>
  </si>
  <si>
    <t>通过举办民族文艺活动，搞好辖区各民族团结，维护社区稳定。促进社会各民族和谐稳定。更进一步增进汉族和其他民族之间的联系和文化交流。</t>
  </si>
  <si>
    <t>规定时间内完成活动</t>
  </si>
  <si>
    <t>民族文艺活动次数</t>
  </si>
  <si>
    <t>文艺活动及时率</t>
  </si>
  <si>
    <t>搞好民族团结，社会稳定和谐</t>
  </si>
  <si>
    <t>继续搞好民族团结，社会稳定和谐</t>
  </si>
  <si>
    <t>为了更好开展单位的各项工作，缴纳五个社区各项办公费用，发放公益性岗位人员工资，确保区各项工作高效、有序的进行。</t>
  </si>
  <si>
    <t xml:space="preserve">缴纳五个社区办公活动场所水费、电费、暖费等办公费次数。                                      </t>
  </si>
  <si>
    <t>五个社区办公活动保障率</t>
  </si>
  <si>
    <t>费用及时缴纳率</t>
  </si>
  <si>
    <r>
      <rPr>
        <sz val="9"/>
        <color indexed="8"/>
        <rFont val="Times New Roman"/>
        <charset val="1"/>
      </rPr>
      <t>.</t>
    </r>
    <r>
      <rPr>
        <sz val="9"/>
        <color indexed="8"/>
        <rFont val="宋体"/>
        <charset val="1"/>
      </rPr>
      <t>公益岗位人员的保障政策的知晓率</t>
    </r>
  </si>
  <si>
    <t>提高为居民群众服务水平，提高办事效率</t>
  </si>
  <si>
    <t>为了保障社区办公活动场所正常运行，对社区活动场所进行改善。提高社区活动场所使用效率。</t>
  </si>
  <si>
    <t>办公活动场所改造面积</t>
  </si>
  <si>
    <t>改造质量达标率</t>
  </si>
  <si>
    <t>发放及时率</t>
  </si>
  <si>
    <t>为居民群众服务水平，提高办事效率</t>
  </si>
  <si>
    <t>通过对辖区困难党员、困难居民、残疾人员进行生活补助，宣传党的各项方针政策，举办各类党建活动，进一步增强街道社区党组织政治和服务功能，提升街道社区党组织组织力和服务水平，充分发挥社区党组织推动发展、服务群众、凝聚人心、促进和谐的作用。</t>
  </si>
  <si>
    <t>救助困难群众人数</t>
  </si>
  <si>
    <t>经费足额保障率</t>
  </si>
  <si>
    <t>有效帮助生活困难居民、大病人员，改善他们生活条件。</t>
  </si>
  <si>
    <t>有效改善</t>
  </si>
  <si>
    <t>继续增强街道社区党组织政治和服务功能</t>
  </si>
  <si>
    <t>有效增强</t>
  </si>
  <si>
    <t>通过拆除煤仓1户，完成居民片区内煤仓拆除工作，优化居住环境，完善公共服务。</t>
  </si>
  <si>
    <t>拆除煤仓数户</t>
  </si>
  <si>
    <t>户</t>
  </si>
  <si>
    <t>经费发放认定准确率</t>
  </si>
  <si>
    <t>推进居民群众对公共基层设施的认识，强化服务效能</t>
  </si>
  <si>
    <t>优化环境，提高公共基础设施，为居民服务</t>
  </si>
  <si>
    <t>通过对车站街道办事处居家养老服务中心装饰装修改造，保障社区居民活动场所正常运行，提高社区居民活动场所使用效率。</t>
  </si>
  <si>
    <t>资金到位及时率</t>
  </si>
  <si>
    <t>居家养老服务中心改造面积</t>
  </si>
  <si>
    <t>居家养老服务中心改造质量达标率</t>
  </si>
  <si>
    <t>推进社区活动场所为民服务服务功能，强化服务效能</t>
  </si>
  <si>
    <t>优化社区活动场所服务条件，提高为居民群众服务水平</t>
  </si>
  <si>
    <t>政府采购预算表</t>
  </si>
  <si>
    <t>单位：元</t>
  </si>
  <si>
    <t>采购品目</t>
  </si>
  <si>
    <t>申报情况</t>
  </si>
  <si>
    <t>资金性质</t>
  </si>
  <si>
    <t>申请数量</t>
  </si>
  <si>
    <t>单价(元)</t>
  </si>
  <si>
    <t>金额(元)</t>
  </si>
  <si>
    <t>台式计算机</t>
  </si>
  <si>
    <t>多功能一体机</t>
  </si>
  <si>
    <t>木制台、桌类</t>
  </si>
  <si>
    <t>木骨架为主的椅凳类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</si>
</sst>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color indexed="8"/>
      <name val="宋体"/>
      <charset val="1"/>
      <scheme val="minor"/>
    </font>
    <font>
      <b/>
      <sz val="9"/>
      <color rgb="FF000000"/>
      <name val="宋体"/>
      <charset val="1"/>
      <scheme val="minor"/>
    </font>
    <font>
      <sz val="11"/>
      <color rgb="FF000000"/>
      <name val="宋体"/>
      <charset val="1"/>
      <scheme val="minor"/>
    </font>
    <font>
      <sz val="10.5"/>
      <color rgb="FF333333"/>
      <name val="微软雅黑"/>
      <charset val="1"/>
    </font>
    <font>
      <sz val="9"/>
      <color indexed="8"/>
      <name val="Times New Roman"/>
      <charset val="1"/>
    </font>
    <font>
      <b/>
      <sz val="12"/>
      <name val="SimSun"/>
      <charset val="134"/>
    </font>
    <font>
      <sz val="9"/>
      <color indexed="8"/>
      <name val="仿宋_GB2312"/>
      <charset val="1"/>
    </font>
    <font>
      <sz val="11"/>
      <color indexed="8"/>
      <name val="宋体"/>
      <charset val="134"/>
    </font>
    <font>
      <sz val="12"/>
      <color indexed="8"/>
      <name val="仿宋_GB2312"/>
      <charset val="1"/>
    </font>
    <font>
      <sz val="9"/>
      <name val="SimSun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"/>
    </font>
    <font>
      <sz val="9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8" borderId="14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" borderId="10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38" fillId="3" borderId="14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9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justify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 inden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4" fontId="1" fillId="0" borderId="6" xfId="0" applyNumberFormat="1" applyFont="1" applyBorder="1" applyAlignment="1">
      <alignment horizontal="right" vertical="center" wrapText="1"/>
    </xf>
    <xf numFmtId="0" fontId="0" fillId="0" borderId="9" xfId="0" applyBorder="1">
      <alignment vertical="center"/>
    </xf>
    <xf numFmtId="4" fontId="17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opLeftCell="A10" workbookViewId="0">
      <selection activeCell="B14" sqref="B14"/>
    </sheetView>
  </sheetViews>
  <sheetFormatPr defaultColWidth="10" defaultRowHeight="13.5"/>
  <cols>
    <col min="1" max="1" width="32.875" customWidth="1"/>
    <col min="2" max="2" width="33.375" customWidth="1"/>
    <col min="3" max="13" width="9.75833333333333" customWidth="1"/>
  </cols>
  <sheetData>
    <row r="1" ht="57" customHeight="1" spans="1:2">
      <c r="A1" s="2"/>
      <c r="B1" s="2"/>
    </row>
    <row r="2" ht="57" customHeight="1" spans="1:2">
      <c r="A2" s="60" t="s">
        <v>0</v>
      </c>
      <c r="B2" s="60" t="s">
        <v>1</v>
      </c>
    </row>
    <row r="3" ht="28.5" customHeight="1" spans="1:2">
      <c r="A3" s="61" t="s">
        <v>2</v>
      </c>
      <c r="B3" s="62" t="s">
        <v>3</v>
      </c>
    </row>
    <row r="4" ht="28.5" customHeight="1" spans="1:2">
      <c r="A4" s="61" t="s">
        <v>4</v>
      </c>
      <c r="B4" s="62" t="s">
        <v>5</v>
      </c>
    </row>
    <row r="5" ht="28.5" customHeight="1" spans="1:2">
      <c r="A5" s="61" t="s">
        <v>6</v>
      </c>
      <c r="B5" s="62" t="s">
        <v>7</v>
      </c>
    </row>
    <row r="6" ht="28.5" customHeight="1" spans="1:2">
      <c r="A6" s="61" t="s">
        <v>8</v>
      </c>
      <c r="B6" s="62" t="s">
        <v>9</v>
      </c>
    </row>
    <row r="7" ht="28.5" customHeight="1" spans="1:2">
      <c r="A7" s="61" t="s">
        <v>10</v>
      </c>
      <c r="B7" s="62" t="s">
        <v>11</v>
      </c>
    </row>
    <row r="8" ht="28.5" customHeight="1" spans="1:2">
      <c r="A8" s="61" t="s">
        <v>12</v>
      </c>
      <c r="B8" s="62" t="s">
        <v>13</v>
      </c>
    </row>
    <row r="9" ht="28.5" customHeight="1" spans="1:2">
      <c r="A9" s="61" t="s">
        <v>14</v>
      </c>
      <c r="B9" s="62" t="s">
        <v>15</v>
      </c>
    </row>
    <row r="10" ht="28.5" customHeight="1" spans="1:2">
      <c r="A10" s="61" t="s">
        <v>16</v>
      </c>
      <c r="B10" s="62" t="s">
        <v>17</v>
      </c>
    </row>
    <row r="11" ht="28.5" customHeight="1" spans="1:2">
      <c r="A11" s="61" t="s">
        <v>18</v>
      </c>
      <c r="B11" s="62" t="s">
        <v>19</v>
      </c>
    </row>
    <row r="12" ht="28.5" customHeight="1" spans="1:2">
      <c r="A12" s="61" t="s">
        <v>20</v>
      </c>
      <c r="B12" s="62" t="s">
        <v>21</v>
      </c>
    </row>
    <row r="13" ht="28.5" customHeight="1" spans="1:2">
      <c r="A13" s="61" t="s">
        <v>22</v>
      </c>
      <c r="B13" s="62" t="s">
        <v>23</v>
      </c>
    </row>
    <row r="14" ht="28.5" customHeight="1" spans="1:2">
      <c r="A14" s="61" t="s">
        <v>24</v>
      </c>
      <c r="B14" s="62" t="s">
        <v>25</v>
      </c>
    </row>
    <row r="15" ht="57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 spans="12:12">
      <c r="L22" s="63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zoomScale="37" zoomScaleNormal="37" workbookViewId="0">
      <selection activeCell="A6" sqref="$A6:$XFD41"/>
    </sheetView>
  </sheetViews>
  <sheetFormatPr defaultColWidth="10" defaultRowHeight="13.5" outlineLevelCol="3"/>
  <cols>
    <col min="1" max="1" width="36.625" customWidth="1"/>
    <col min="2" max="2" width="21" customWidth="1"/>
    <col min="3" max="3" width="28" customWidth="1"/>
    <col min="4" max="4" width="30.7583333333333" customWidth="1"/>
  </cols>
  <sheetData>
    <row r="1" ht="22.7" customHeight="1" spans="1:4">
      <c r="A1" s="51" t="s">
        <v>2</v>
      </c>
      <c r="B1" s="51"/>
      <c r="C1" s="51"/>
      <c r="D1" s="51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28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45" t="s">
        <v>31</v>
      </c>
    </row>
    <row r="6" ht="15" customHeight="1" spans="1:4">
      <c r="A6" s="40" t="s">
        <v>32</v>
      </c>
      <c r="B6" s="11">
        <v>786.644837</v>
      </c>
      <c r="C6" s="40" t="s">
        <v>33</v>
      </c>
      <c r="D6" s="11">
        <v>691.15</v>
      </c>
    </row>
    <row r="7" ht="15" customHeight="1" spans="1:4">
      <c r="A7" s="40" t="s">
        <v>34</v>
      </c>
      <c r="B7" s="11"/>
      <c r="C7" s="40" t="s">
        <v>35</v>
      </c>
      <c r="D7" s="11"/>
    </row>
    <row r="8" ht="15" customHeight="1" spans="1:4">
      <c r="A8" s="40" t="s">
        <v>36</v>
      </c>
      <c r="B8" s="11"/>
      <c r="C8" s="40" t="s">
        <v>37</v>
      </c>
      <c r="D8" s="11"/>
    </row>
    <row r="9" ht="15" customHeight="1" spans="1:4">
      <c r="A9" s="40" t="s">
        <v>38</v>
      </c>
      <c r="B9" s="11"/>
      <c r="C9" s="40" t="s">
        <v>39</v>
      </c>
      <c r="D9" s="11"/>
    </row>
    <row r="10" ht="15" customHeight="1" spans="1:4">
      <c r="A10" s="40" t="s">
        <v>40</v>
      </c>
      <c r="B10" s="11"/>
      <c r="C10" s="40" t="s">
        <v>41</v>
      </c>
      <c r="D10" s="11"/>
    </row>
    <row r="11" ht="15" customHeight="1" spans="1:4">
      <c r="A11" s="40" t="s">
        <v>42</v>
      </c>
      <c r="B11" s="11"/>
      <c r="C11" s="40" t="s">
        <v>43</v>
      </c>
      <c r="D11" s="11"/>
    </row>
    <row r="12" ht="15" customHeight="1" spans="1:4">
      <c r="A12" s="40" t="s">
        <v>44</v>
      </c>
      <c r="B12" s="11"/>
      <c r="C12" s="40" t="s">
        <v>45</v>
      </c>
      <c r="D12" s="11"/>
    </row>
    <row r="13" ht="15" customHeight="1" spans="1:4">
      <c r="A13" s="40" t="s">
        <v>46</v>
      </c>
      <c r="B13" s="11"/>
      <c r="C13" s="40" t="s">
        <v>47</v>
      </c>
      <c r="D13" s="11">
        <v>115.41</v>
      </c>
    </row>
    <row r="14" ht="15" customHeight="1" spans="1:4">
      <c r="A14" s="40" t="s">
        <v>48</v>
      </c>
      <c r="B14" s="11"/>
      <c r="C14" s="40" t="s">
        <v>49</v>
      </c>
      <c r="D14" s="11"/>
    </row>
    <row r="15" ht="15" customHeight="1" spans="1:4">
      <c r="A15" s="40"/>
      <c r="B15" s="11"/>
      <c r="C15" s="40" t="s">
        <v>50</v>
      </c>
      <c r="D15" s="11">
        <v>51.05248</v>
      </c>
    </row>
    <row r="16" ht="15" customHeight="1" spans="1:4">
      <c r="A16" s="40"/>
      <c r="B16" s="11"/>
      <c r="C16" s="40" t="s">
        <v>51</v>
      </c>
      <c r="D16" s="11"/>
    </row>
    <row r="17" ht="15" customHeight="1" spans="1:4">
      <c r="A17" s="40"/>
      <c r="B17" s="50"/>
      <c r="C17" s="40" t="s">
        <v>52</v>
      </c>
      <c r="D17" s="11">
        <v>41.75</v>
      </c>
    </row>
    <row r="18" ht="15" customHeight="1" spans="1:4">
      <c r="A18" s="40"/>
      <c r="B18" s="50"/>
      <c r="C18" s="40" t="s">
        <v>53</v>
      </c>
      <c r="D18" s="11"/>
    </row>
    <row r="19" ht="15" customHeight="1" spans="1:4">
      <c r="A19" s="40"/>
      <c r="B19" s="50"/>
      <c r="C19" s="40" t="s">
        <v>54</v>
      </c>
      <c r="D19" s="11"/>
    </row>
    <row r="20" ht="15" customHeight="1" spans="1:4">
      <c r="A20" s="40"/>
      <c r="B20" s="50"/>
      <c r="C20" s="40" t="s">
        <v>55</v>
      </c>
      <c r="D20" s="11"/>
    </row>
    <row r="21" ht="15" customHeight="1" spans="1:4">
      <c r="A21" s="40"/>
      <c r="B21" s="11"/>
      <c r="C21" s="40" t="s">
        <v>56</v>
      </c>
      <c r="D21" s="11"/>
    </row>
    <row r="22" ht="15" customHeight="1" spans="1:4">
      <c r="A22" s="40"/>
      <c r="B22" s="50"/>
      <c r="C22" s="40" t="s">
        <v>57</v>
      </c>
      <c r="D22" s="11"/>
    </row>
    <row r="23" ht="15" customHeight="1" spans="1:4">
      <c r="A23" s="40"/>
      <c r="B23" s="50"/>
      <c r="C23" s="40" t="s">
        <v>58</v>
      </c>
      <c r="D23" s="11"/>
    </row>
    <row r="24" ht="15" customHeight="1" spans="1:4">
      <c r="A24" s="40"/>
      <c r="B24" s="50"/>
      <c r="C24" s="40" t="s">
        <v>59</v>
      </c>
      <c r="D24" s="11"/>
    </row>
    <row r="25" ht="15" customHeight="1" spans="1:4">
      <c r="A25" s="40"/>
      <c r="B25" s="50"/>
      <c r="C25" s="40" t="s">
        <v>60</v>
      </c>
      <c r="D25" s="11">
        <v>48.988968</v>
      </c>
    </row>
    <row r="26" ht="15" customHeight="1" spans="1:4">
      <c r="A26" s="40"/>
      <c r="B26" s="50"/>
      <c r="C26" s="40" t="s">
        <v>61</v>
      </c>
      <c r="D26" s="11"/>
    </row>
    <row r="27" ht="15" customHeight="1" spans="1:4">
      <c r="A27" s="40"/>
      <c r="B27" s="50"/>
      <c r="C27" s="40" t="s">
        <v>62</v>
      </c>
      <c r="D27" s="11"/>
    </row>
    <row r="28" ht="15" customHeight="1" spans="1:4">
      <c r="A28" s="40"/>
      <c r="B28" s="50"/>
      <c r="C28" s="40" t="s">
        <v>63</v>
      </c>
      <c r="D28" s="11"/>
    </row>
    <row r="29" ht="15" customHeight="1" spans="1:4">
      <c r="A29" s="40"/>
      <c r="B29" s="50"/>
      <c r="C29" s="40" t="s">
        <v>64</v>
      </c>
      <c r="D29" s="11"/>
    </row>
    <row r="30" ht="15" customHeight="1" spans="1:4">
      <c r="A30" s="40"/>
      <c r="B30" s="50"/>
      <c r="C30" s="40" t="s">
        <v>65</v>
      </c>
      <c r="D30" s="11">
        <v>10</v>
      </c>
    </row>
    <row r="31" ht="15" customHeight="1" spans="1:4">
      <c r="A31" s="40"/>
      <c r="B31" s="50"/>
      <c r="C31" s="40" t="s">
        <v>66</v>
      </c>
      <c r="D31" s="11"/>
    </row>
    <row r="32" ht="15" customHeight="1" spans="1:4">
      <c r="A32" s="40"/>
      <c r="B32" s="50"/>
      <c r="C32" s="40" t="s">
        <v>67</v>
      </c>
      <c r="D32" s="11"/>
    </row>
    <row r="33" ht="15" customHeight="1" spans="1:4">
      <c r="A33" s="40"/>
      <c r="B33" s="50"/>
      <c r="C33" s="40" t="s">
        <v>68</v>
      </c>
      <c r="D33" s="11"/>
    </row>
    <row r="34" ht="15" customHeight="1" spans="1:4">
      <c r="A34" s="40"/>
      <c r="B34" s="50"/>
      <c r="C34" s="40" t="s">
        <v>69</v>
      </c>
      <c r="D34" s="11"/>
    </row>
    <row r="35" ht="15" customHeight="1" spans="1:4">
      <c r="A35" s="40"/>
      <c r="B35" s="50"/>
      <c r="C35" s="40" t="s">
        <v>70</v>
      </c>
      <c r="D35" s="11"/>
    </row>
    <row r="36" ht="15" customHeight="1" spans="1:4">
      <c r="A36" s="40"/>
      <c r="B36" s="50"/>
      <c r="C36" s="40" t="s">
        <v>71</v>
      </c>
      <c r="D36" s="11"/>
    </row>
    <row r="37" ht="15" customHeight="1" spans="1:4">
      <c r="A37" s="3" t="s">
        <v>72</v>
      </c>
      <c r="B37" s="31">
        <v>786.644837</v>
      </c>
      <c r="C37" s="3" t="s">
        <v>73</v>
      </c>
      <c r="D37" s="31">
        <v>958.35</v>
      </c>
    </row>
    <row r="38" ht="15" customHeight="1" spans="1:4">
      <c r="A38" s="4" t="s">
        <v>74</v>
      </c>
      <c r="B38" s="11">
        <v>171.71</v>
      </c>
      <c r="C38" s="4" t="s">
        <v>75</v>
      </c>
      <c r="D38" s="59"/>
    </row>
    <row r="39" ht="15" customHeight="1" spans="1:4">
      <c r="A39" s="3" t="s">
        <v>76</v>
      </c>
      <c r="B39" s="31">
        <f>B37+B38</f>
        <v>958.354837</v>
      </c>
      <c r="C39" s="3" t="s">
        <v>77</v>
      </c>
      <c r="D39" s="31">
        <v>958.354837</v>
      </c>
    </row>
    <row r="40" ht="15" customHeight="1" spans="1:4">
      <c r="A40" s="1" t="s">
        <v>78</v>
      </c>
      <c r="B40" s="1"/>
      <c r="C40" s="1"/>
      <c r="D40" s="1"/>
    </row>
    <row r="41" ht="15" customHeight="1"/>
  </sheetData>
  <mergeCells count="5">
    <mergeCell ref="A1:D1"/>
    <mergeCell ref="A2:D2"/>
    <mergeCell ref="A4:B4"/>
    <mergeCell ref="C4:D4"/>
    <mergeCell ref="A40:D40"/>
  </mergeCells>
  <pageMargins left="0.747916666666667" right="0.747916666666667" top="0.275" bottom="0.275" header="0" footer="0"/>
  <pageSetup paperSize="9" scale="58" pageOrder="overThenDown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K1" sqref="A1:S8"/>
    </sheetView>
  </sheetViews>
  <sheetFormatPr defaultColWidth="10" defaultRowHeight="13.5" outlineLevelRow="7"/>
  <cols>
    <col min="1" max="1" width="20.5" customWidth="1"/>
    <col min="2" max="2" width="51.2583333333333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833333333333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/>
      <c r="R3" s="49" t="s">
        <v>27</v>
      </c>
      <c r="S3" s="49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7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5" t="s">
        <v>96</v>
      </c>
      <c r="B6" s="5" t="s">
        <v>97</v>
      </c>
      <c r="C6" s="31">
        <f t="shared" ref="C6:C8" si="0">D6+N6</f>
        <v>958.354837</v>
      </c>
      <c r="D6" s="31">
        <v>786.644837</v>
      </c>
      <c r="E6" s="11">
        <v>786.644837</v>
      </c>
      <c r="F6" s="11"/>
      <c r="G6" s="11"/>
      <c r="H6" s="11"/>
      <c r="I6" s="11"/>
      <c r="J6" s="11"/>
      <c r="K6" s="11"/>
      <c r="L6" s="11"/>
      <c r="M6" s="11"/>
      <c r="N6" s="11">
        <v>171.71</v>
      </c>
      <c r="O6" s="11">
        <v>159.7</v>
      </c>
      <c r="P6" s="11">
        <v>10</v>
      </c>
      <c r="Q6" s="11"/>
      <c r="R6" s="11"/>
      <c r="S6" s="11">
        <v>2.01</v>
      </c>
    </row>
    <row r="7" ht="34.15" customHeight="1" spans="1:19">
      <c r="A7" s="5" t="s">
        <v>98</v>
      </c>
      <c r="B7" s="5" t="s">
        <v>99</v>
      </c>
      <c r="C7" s="31">
        <f t="shared" si="0"/>
        <v>958.354837</v>
      </c>
      <c r="D7" s="31">
        <v>786.644837</v>
      </c>
      <c r="E7" s="11">
        <v>786.644837</v>
      </c>
      <c r="F7" s="11"/>
      <c r="G7" s="11"/>
      <c r="H7" s="11"/>
      <c r="I7" s="11"/>
      <c r="J7" s="11"/>
      <c r="K7" s="11"/>
      <c r="L7" s="11"/>
      <c r="M7" s="11"/>
      <c r="N7" s="11">
        <v>171.71</v>
      </c>
      <c r="O7" s="11">
        <v>159.7</v>
      </c>
      <c r="P7" s="11">
        <v>10</v>
      </c>
      <c r="Q7" s="11"/>
      <c r="R7" s="11"/>
      <c r="S7" s="11">
        <v>2.01</v>
      </c>
    </row>
    <row r="8" ht="34.15" customHeight="1" spans="1:19">
      <c r="A8" s="3" t="s">
        <v>83</v>
      </c>
      <c r="B8" s="3"/>
      <c r="C8" s="31">
        <f t="shared" si="0"/>
        <v>958.354837</v>
      </c>
      <c r="D8" s="31">
        <v>786.644837</v>
      </c>
      <c r="E8" s="31">
        <v>786.644837</v>
      </c>
      <c r="F8" s="31"/>
      <c r="G8" s="31"/>
      <c r="H8" s="31"/>
      <c r="I8" s="31"/>
      <c r="J8" s="31"/>
      <c r="K8" s="31"/>
      <c r="L8" s="31"/>
      <c r="M8" s="31"/>
      <c r="N8" s="11">
        <v>171.71</v>
      </c>
      <c r="O8" s="31">
        <v>159.7</v>
      </c>
      <c r="P8" s="31">
        <v>10</v>
      </c>
      <c r="Q8" s="31"/>
      <c r="R8" s="31"/>
      <c r="S8" s="31">
        <v>2.01</v>
      </c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opLeftCell="A28" workbookViewId="0">
      <selection activeCell="C17" sqref="C17"/>
    </sheetView>
  </sheetViews>
  <sheetFormatPr defaultColWidth="10" defaultRowHeight="13.5" outlineLevelCol="7"/>
  <cols>
    <col min="1" max="1" width="15.375" customWidth="1"/>
    <col min="2" max="2" width="41" customWidth="1"/>
    <col min="3" max="8" width="23.125" customWidth="1"/>
    <col min="9" max="9" width="9.75833333333333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51"/>
      <c r="B3" s="51"/>
      <c r="C3" s="51"/>
      <c r="D3" s="51"/>
      <c r="E3" s="51"/>
      <c r="F3" s="52"/>
      <c r="G3" s="53"/>
      <c r="H3" s="52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5" t="s">
        <v>108</v>
      </c>
      <c r="B5" s="40" t="s">
        <v>109</v>
      </c>
      <c r="C5" s="31">
        <f>C6+C8+C13+C15</f>
        <v>691.15</v>
      </c>
      <c r="D5" s="42">
        <f>D8</f>
        <v>530.47</v>
      </c>
      <c r="E5" s="42">
        <f>E6+E8+E13+E15</f>
        <v>160.68</v>
      </c>
      <c r="F5" s="42"/>
      <c r="G5" s="42"/>
      <c r="H5" s="42"/>
    </row>
    <row r="6" ht="34.15" customHeight="1" spans="1:8">
      <c r="A6" s="5">
        <v>20101</v>
      </c>
      <c r="B6" s="40" t="s">
        <v>110</v>
      </c>
      <c r="C6" s="54">
        <v>9.63</v>
      </c>
      <c r="D6" s="42"/>
      <c r="E6" s="55">
        <v>9.63</v>
      </c>
      <c r="F6" s="42"/>
      <c r="G6" s="42"/>
      <c r="H6" s="42"/>
    </row>
    <row r="7" ht="34.15" customHeight="1" spans="1:8">
      <c r="A7" s="5">
        <v>2010108</v>
      </c>
      <c r="B7" s="40" t="s">
        <v>111</v>
      </c>
      <c r="C7" s="54">
        <v>9.63</v>
      </c>
      <c r="D7" s="42"/>
      <c r="E7" s="55">
        <v>9.63</v>
      </c>
      <c r="F7" s="42"/>
      <c r="G7" s="42"/>
      <c r="H7" s="42"/>
    </row>
    <row r="8" ht="34.15" customHeight="1" spans="1:8">
      <c r="A8" s="5" t="s">
        <v>112</v>
      </c>
      <c r="B8" s="40" t="s">
        <v>113</v>
      </c>
      <c r="C8" s="31">
        <f>C9+C10+C11+C12</f>
        <v>662.76</v>
      </c>
      <c r="D8" s="42">
        <f>D9+D11</f>
        <v>530.47</v>
      </c>
      <c r="E8" s="42">
        <f>E10+E12</f>
        <v>132.29</v>
      </c>
      <c r="F8" s="42"/>
      <c r="G8" s="42"/>
      <c r="H8" s="42"/>
    </row>
    <row r="9" ht="34.15" customHeight="1" spans="1:8">
      <c r="A9" s="5" t="s">
        <v>114</v>
      </c>
      <c r="B9" s="43" t="s">
        <v>115</v>
      </c>
      <c r="C9" s="31">
        <v>508.32</v>
      </c>
      <c r="D9" s="31">
        <v>508.32</v>
      </c>
      <c r="E9" s="11"/>
      <c r="F9" s="11"/>
      <c r="G9" s="11"/>
      <c r="H9" s="11"/>
    </row>
    <row r="10" ht="34.15" customHeight="1" spans="1:8">
      <c r="A10" s="5">
        <v>2010308</v>
      </c>
      <c r="B10" s="43" t="s">
        <v>116</v>
      </c>
      <c r="C10" s="56">
        <v>2.44</v>
      </c>
      <c r="D10" s="57"/>
      <c r="E10">
        <v>2.44</v>
      </c>
      <c r="F10" s="11"/>
      <c r="G10" s="11"/>
      <c r="H10" s="11"/>
    </row>
    <row r="11" ht="34.15" customHeight="1" spans="1:8">
      <c r="A11" s="5">
        <v>2010350</v>
      </c>
      <c r="B11" s="43" t="s">
        <v>117</v>
      </c>
      <c r="C11" s="58">
        <v>22.15</v>
      </c>
      <c r="D11">
        <v>22.15</v>
      </c>
      <c r="E11" s="11"/>
      <c r="F11" s="11"/>
      <c r="G11" s="11"/>
      <c r="H11" s="11"/>
    </row>
    <row r="12" ht="34.15" customHeight="1" spans="1:8">
      <c r="A12" s="5" t="s">
        <v>118</v>
      </c>
      <c r="B12" s="43" t="s">
        <v>119</v>
      </c>
      <c r="C12" s="11">
        <v>129.85</v>
      </c>
      <c r="D12" s="11"/>
      <c r="E12" s="11">
        <v>129.85</v>
      </c>
      <c r="F12" s="11"/>
      <c r="G12" s="11"/>
      <c r="H12" s="11"/>
    </row>
    <row r="13" ht="34.15" customHeight="1" spans="1:8">
      <c r="A13" s="5">
        <v>20123</v>
      </c>
      <c r="B13" s="43" t="s">
        <v>120</v>
      </c>
      <c r="C13" s="31">
        <v>5</v>
      </c>
      <c r="D13" s="11"/>
      <c r="E13" s="11">
        <v>5</v>
      </c>
      <c r="F13" s="11"/>
      <c r="G13" s="11"/>
      <c r="H13" s="11"/>
    </row>
    <row r="14" ht="34.15" customHeight="1" spans="1:8">
      <c r="A14" s="5">
        <v>2012399</v>
      </c>
      <c r="B14" s="43" t="s">
        <v>121</v>
      </c>
      <c r="C14" s="31">
        <v>5</v>
      </c>
      <c r="D14" s="11"/>
      <c r="E14" s="11">
        <v>5</v>
      </c>
      <c r="F14" s="11"/>
      <c r="G14" s="11"/>
      <c r="H14" s="11"/>
    </row>
    <row r="15" ht="34.15" customHeight="1" spans="1:8">
      <c r="A15" s="5">
        <v>20132</v>
      </c>
      <c r="B15" s="43" t="s">
        <v>122</v>
      </c>
      <c r="C15" s="54">
        <v>13.76</v>
      </c>
      <c r="D15" s="11"/>
      <c r="E15" s="55">
        <v>13.76</v>
      </c>
      <c r="F15" s="11"/>
      <c r="G15" s="11"/>
      <c r="H15" s="11"/>
    </row>
    <row r="16" ht="34.15" customHeight="1" spans="1:8">
      <c r="A16" s="5">
        <v>2013299</v>
      </c>
      <c r="B16" s="43" t="s">
        <v>123</v>
      </c>
      <c r="C16" s="54">
        <v>13.76</v>
      </c>
      <c r="D16" s="11"/>
      <c r="E16" s="55">
        <v>13.76</v>
      </c>
      <c r="F16" s="11"/>
      <c r="G16" s="11"/>
      <c r="H16" s="11"/>
    </row>
    <row r="17" ht="34.15" customHeight="1" spans="1:8">
      <c r="A17" s="5" t="s">
        <v>124</v>
      </c>
      <c r="B17" s="40" t="s">
        <v>125</v>
      </c>
      <c r="C17" s="11">
        <v>115.41</v>
      </c>
      <c r="D17" s="11">
        <v>105.41</v>
      </c>
      <c r="E17" s="42">
        <v>10</v>
      </c>
      <c r="F17" s="42"/>
      <c r="G17" s="42"/>
      <c r="H17" s="42"/>
    </row>
    <row r="18" ht="34.15" customHeight="1" spans="1:8">
      <c r="A18" s="5">
        <v>20802</v>
      </c>
      <c r="B18" s="40" t="s">
        <v>126</v>
      </c>
      <c r="C18" s="11">
        <v>10</v>
      </c>
      <c r="D18" s="11"/>
      <c r="E18" s="11">
        <v>10</v>
      </c>
      <c r="F18" s="42"/>
      <c r="G18" s="42"/>
      <c r="H18" s="42"/>
    </row>
    <row r="19" ht="34.15" customHeight="1" spans="1:8">
      <c r="A19" s="5">
        <v>2080208</v>
      </c>
      <c r="B19" s="40" t="s">
        <v>127</v>
      </c>
      <c r="C19" s="11">
        <v>10</v>
      </c>
      <c r="D19" s="11"/>
      <c r="E19" s="11">
        <v>10</v>
      </c>
      <c r="F19" s="42"/>
      <c r="G19" s="42"/>
      <c r="H19" s="42"/>
    </row>
    <row r="20" ht="34.15" customHeight="1" spans="1:8">
      <c r="A20" s="5">
        <v>20805</v>
      </c>
      <c r="B20" s="43" t="s">
        <v>128</v>
      </c>
      <c r="C20" s="31">
        <f>C21+C22+C23</f>
        <v>99.078292</v>
      </c>
      <c r="D20" s="42">
        <v>99.08</v>
      </c>
      <c r="E20" s="42"/>
      <c r="F20" s="42"/>
      <c r="G20" s="42"/>
      <c r="H20" s="42"/>
    </row>
    <row r="21" ht="34.15" customHeight="1" spans="1:8">
      <c r="A21" s="5" t="s">
        <v>129</v>
      </c>
      <c r="B21" s="43" t="s">
        <v>130</v>
      </c>
      <c r="C21" s="31">
        <v>31.23</v>
      </c>
      <c r="D21" s="31">
        <v>31.23</v>
      </c>
      <c r="E21" s="11"/>
      <c r="F21" s="11"/>
      <c r="G21" s="11"/>
      <c r="H21" s="11"/>
    </row>
    <row r="22" ht="34.15" customHeight="1" spans="1:8">
      <c r="A22" s="5" t="s">
        <v>131</v>
      </c>
      <c r="B22" s="43" t="s">
        <v>132</v>
      </c>
      <c r="C22" s="31">
        <v>58.566032</v>
      </c>
      <c r="D22" s="11">
        <v>58.566032</v>
      </c>
      <c r="E22" s="11"/>
      <c r="F22" s="11"/>
      <c r="G22" s="11"/>
      <c r="H22" s="11"/>
    </row>
    <row r="23" ht="34.15" customHeight="1" spans="1:8">
      <c r="A23" s="5" t="s">
        <v>133</v>
      </c>
      <c r="B23" s="43" t="s">
        <v>134</v>
      </c>
      <c r="C23" s="31">
        <v>9.28226</v>
      </c>
      <c r="D23" s="11">
        <v>9.28226</v>
      </c>
      <c r="E23" s="11"/>
      <c r="F23" s="11"/>
      <c r="G23" s="11"/>
      <c r="H23" s="11"/>
    </row>
    <row r="24" ht="34.15" customHeight="1" spans="1:8">
      <c r="A24" s="5" t="s">
        <v>135</v>
      </c>
      <c r="B24" s="40" t="s">
        <v>136</v>
      </c>
      <c r="C24" s="31">
        <v>6.3306</v>
      </c>
      <c r="D24" s="42">
        <v>6.3306</v>
      </c>
      <c r="E24" s="42"/>
      <c r="F24" s="42"/>
      <c r="G24" s="42"/>
      <c r="H24" s="42"/>
    </row>
    <row r="25" ht="34.15" customHeight="1" spans="1:8">
      <c r="A25" s="5" t="s">
        <v>137</v>
      </c>
      <c r="B25" s="43" t="s">
        <v>138</v>
      </c>
      <c r="C25" s="31">
        <v>6.3306</v>
      </c>
      <c r="D25" s="11">
        <v>6.3306</v>
      </c>
      <c r="E25" s="11"/>
      <c r="F25" s="11"/>
      <c r="G25" s="11"/>
      <c r="H25" s="11"/>
    </row>
    <row r="26" ht="34.15" customHeight="1" spans="1:8">
      <c r="A26" s="5" t="s">
        <v>139</v>
      </c>
      <c r="B26" s="40" t="s">
        <v>140</v>
      </c>
      <c r="C26" s="31">
        <v>51.05248</v>
      </c>
      <c r="D26" s="42">
        <v>51.05248</v>
      </c>
      <c r="E26" s="42"/>
      <c r="F26" s="42"/>
      <c r="G26" s="42"/>
      <c r="H26" s="42"/>
    </row>
    <row r="27" ht="34.15" customHeight="1" spans="1:8">
      <c r="A27" s="5" t="s">
        <v>141</v>
      </c>
      <c r="B27" s="40" t="s">
        <v>142</v>
      </c>
      <c r="C27" s="31">
        <v>51.05248</v>
      </c>
      <c r="D27" s="42">
        <v>51.05248</v>
      </c>
      <c r="E27" s="42"/>
      <c r="F27" s="42"/>
      <c r="G27" s="42"/>
      <c r="H27" s="42"/>
    </row>
    <row r="28" ht="34.15" customHeight="1" spans="1:8">
      <c r="A28" s="5" t="s">
        <v>143</v>
      </c>
      <c r="B28" s="43" t="s">
        <v>144</v>
      </c>
      <c r="C28" s="31">
        <v>38.586189</v>
      </c>
      <c r="D28" s="11">
        <v>38.586189</v>
      </c>
      <c r="E28" s="11"/>
      <c r="F28" s="11"/>
      <c r="G28" s="11"/>
      <c r="H28" s="11"/>
    </row>
    <row r="29" ht="34.15" customHeight="1" spans="1:8">
      <c r="A29" s="5" t="s">
        <v>145</v>
      </c>
      <c r="B29" s="43" t="s">
        <v>146</v>
      </c>
      <c r="C29" s="31">
        <v>12.466291</v>
      </c>
      <c r="D29" s="11">
        <v>12.466291</v>
      </c>
      <c r="E29" s="11"/>
      <c r="F29" s="11"/>
      <c r="G29" s="11"/>
      <c r="H29" s="11"/>
    </row>
    <row r="30" ht="34.15" customHeight="1" spans="1:8">
      <c r="A30" s="5">
        <v>212</v>
      </c>
      <c r="B30" s="43" t="s">
        <v>147</v>
      </c>
      <c r="C30" s="31">
        <v>41.75</v>
      </c>
      <c r="D30" s="11"/>
      <c r="E30" s="11">
        <v>41.75</v>
      </c>
      <c r="F30" s="11"/>
      <c r="G30" s="11"/>
      <c r="H30" s="11"/>
    </row>
    <row r="31" ht="34.15" customHeight="1" spans="1:8">
      <c r="A31" s="5">
        <v>2120199</v>
      </c>
      <c r="B31" s="43" t="s">
        <v>148</v>
      </c>
      <c r="C31" s="31">
        <v>41.7</v>
      </c>
      <c r="D31" s="11"/>
      <c r="E31" s="31">
        <v>41.7</v>
      </c>
      <c r="F31" s="11"/>
      <c r="G31" s="11"/>
      <c r="H31" s="11"/>
    </row>
    <row r="32" ht="34.15" customHeight="1" spans="1:8">
      <c r="A32" s="5">
        <v>2120801</v>
      </c>
      <c r="B32" s="43" t="s">
        <v>149</v>
      </c>
      <c r="C32" s="31">
        <v>0.05</v>
      </c>
      <c r="D32" s="11"/>
      <c r="E32" s="31">
        <v>0.05</v>
      </c>
      <c r="F32" s="11"/>
      <c r="G32" s="11"/>
      <c r="H32" s="11"/>
    </row>
    <row r="33" ht="34.15" customHeight="1" spans="1:8">
      <c r="A33" s="5" t="s">
        <v>150</v>
      </c>
      <c r="B33" s="40" t="s">
        <v>151</v>
      </c>
      <c r="C33" s="31">
        <v>48.988968</v>
      </c>
      <c r="D33" s="42">
        <v>48.988968</v>
      </c>
      <c r="E33" s="42"/>
      <c r="F33" s="42"/>
      <c r="G33" s="42"/>
      <c r="H33" s="42"/>
    </row>
    <row r="34" ht="34.15" customHeight="1" spans="1:8">
      <c r="A34" s="5" t="s">
        <v>152</v>
      </c>
      <c r="B34" s="40" t="s">
        <v>153</v>
      </c>
      <c r="C34" s="31">
        <v>48.988968</v>
      </c>
      <c r="D34" s="42">
        <v>48.988968</v>
      </c>
      <c r="E34" s="42"/>
      <c r="F34" s="42"/>
      <c r="G34" s="42"/>
      <c r="H34" s="42"/>
    </row>
    <row r="35" ht="34.15" customHeight="1" spans="1:8">
      <c r="A35" s="5" t="s">
        <v>154</v>
      </c>
      <c r="B35" s="40" t="s">
        <v>155</v>
      </c>
      <c r="C35" s="31">
        <v>48.988968</v>
      </c>
      <c r="D35" s="42">
        <v>48.988968</v>
      </c>
      <c r="E35" s="42"/>
      <c r="F35" s="42"/>
      <c r="G35" s="42"/>
      <c r="H35" s="42"/>
    </row>
    <row r="36" ht="34.15" customHeight="1" spans="1:8">
      <c r="A36" s="5">
        <v>229</v>
      </c>
      <c r="B36" s="40" t="s">
        <v>156</v>
      </c>
      <c r="C36" s="31">
        <v>10</v>
      </c>
      <c r="D36" s="11"/>
      <c r="E36" s="11">
        <v>10</v>
      </c>
      <c r="F36" s="42"/>
      <c r="G36" s="42"/>
      <c r="H36" s="42"/>
    </row>
    <row r="37" ht="34.15" customHeight="1" spans="1:8">
      <c r="A37" s="5">
        <v>2296002</v>
      </c>
      <c r="B37" s="43" t="s">
        <v>157</v>
      </c>
      <c r="C37" s="31">
        <v>10</v>
      </c>
      <c r="D37" s="11"/>
      <c r="E37" s="11">
        <v>10</v>
      </c>
      <c r="F37" s="11"/>
      <c r="G37" s="11"/>
      <c r="H37" s="11"/>
    </row>
    <row r="38" ht="34.15" customHeight="1" spans="1:8">
      <c r="A38" s="3" t="s">
        <v>83</v>
      </c>
      <c r="B38" s="3"/>
      <c r="C38" s="31">
        <v>958.354837</v>
      </c>
      <c r="D38" s="31">
        <f>C38-E38</f>
        <v>735.924837</v>
      </c>
      <c r="E38" s="31">
        <v>222.43</v>
      </c>
      <c r="F38" s="31"/>
      <c r="G38" s="31"/>
      <c r="H38" s="31"/>
    </row>
  </sheetData>
  <mergeCells count="3">
    <mergeCell ref="A2:H2"/>
    <mergeCell ref="A3:E3"/>
    <mergeCell ref="A38:B3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zoomScale="80" zoomScaleNormal="80" workbookViewId="0">
      <selection activeCell="A1" sqref="A1:D39"/>
    </sheetView>
  </sheetViews>
  <sheetFormatPr defaultColWidth="10" defaultRowHeight="13.5" outlineLevelCol="3"/>
  <cols>
    <col min="1" max="1" width="51.2583333333333" customWidth="1"/>
    <col min="2" max="2" width="30.7583333333333" customWidth="1"/>
    <col min="3" max="3" width="51.2583333333333" customWidth="1"/>
    <col min="4" max="4" width="30.7583333333333" customWidth="1"/>
    <col min="5" max="5" width="9.75833333333333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158</v>
      </c>
      <c r="B2" s="2"/>
      <c r="C2" s="2"/>
      <c r="D2" s="2"/>
    </row>
    <row r="3" ht="22.7" customHeight="1" spans="1:4">
      <c r="A3" s="1"/>
      <c r="B3" s="1"/>
      <c r="C3" s="1"/>
      <c r="D3" s="28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159</v>
      </c>
      <c r="B5" s="3" t="s">
        <v>31</v>
      </c>
      <c r="C5" s="3" t="s">
        <v>159</v>
      </c>
      <c r="D5" s="3" t="s">
        <v>31</v>
      </c>
    </row>
    <row r="6" ht="34.15" customHeight="1" spans="1:4">
      <c r="A6" s="40" t="s">
        <v>160</v>
      </c>
      <c r="B6" s="31">
        <v>786.644837</v>
      </c>
      <c r="C6" s="40" t="s">
        <v>161</v>
      </c>
      <c r="D6" s="31">
        <v>956.34</v>
      </c>
    </row>
    <row r="7" ht="34.15" customHeight="1" spans="1:4">
      <c r="A7" s="40" t="s">
        <v>162</v>
      </c>
      <c r="B7" s="11">
        <v>786.644837</v>
      </c>
      <c r="C7" s="40" t="s">
        <v>163</v>
      </c>
      <c r="D7" s="11">
        <v>689.14</v>
      </c>
    </row>
    <row r="8" ht="34.15" customHeight="1" spans="1:4">
      <c r="A8" s="40" t="s">
        <v>164</v>
      </c>
      <c r="B8" s="11"/>
      <c r="C8" s="40" t="s">
        <v>165</v>
      </c>
      <c r="D8" s="11"/>
    </row>
    <row r="9" ht="34.15" customHeight="1" spans="1:4">
      <c r="A9" s="40" t="s">
        <v>166</v>
      </c>
      <c r="B9" s="11"/>
      <c r="C9" s="40" t="s">
        <v>167</v>
      </c>
      <c r="D9" s="11"/>
    </row>
    <row r="10" ht="34.15" customHeight="1" spans="1:4">
      <c r="A10" s="40" t="s">
        <v>168</v>
      </c>
      <c r="B10" s="31">
        <v>169.7</v>
      </c>
      <c r="C10" s="40" t="s">
        <v>169</v>
      </c>
      <c r="D10" s="11"/>
    </row>
    <row r="11" ht="34.15" customHeight="1" spans="1:4">
      <c r="A11" s="40" t="s">
        <v>162</v>
      </c>
      <c r="B11" s="11">
        <v>159.7</v>
      </c>
      <c r="C11" s="40" t="s">
        <v>170</v>
      </c>
      <c r="D11" s="11"/>
    </row>
    <row r="12" ht="34.15" customHeight="1" spans="1:4">
      <c r="A12" s="40" t="s">
        <v>164</v>
      </c>
      <c r="B12" s="11">
        <v>10</v>
      </c>
      <c r="C12" s="40" t="s">
        <v>171</v>
      </c>
      <c r="D12" s="11"/>
    </row>
    <row r="13" ht="34.15" customHeight="1" spans="1:4">
      <c r="A13" s="40" t="s">
        <v>166</v>
      </c>
      <c r="B13" s="11"/>
      <c r="C13" s="40" t="s">
        <v>172</v>
      </c>
      <c r="D13" s="11"/>
    </row>
    <row r="14" ht="34.15" customHeight="1" spans="1:4">
      <c r="A14" s="40"/>
      <c r="B14" s="50"/>
      <c r="C14" s="40" t="s">
        <v>173</v>
      </c>
      <c r="D14" s="11">
        <v>115.41</v>
      </c>
    </row>
    <row r="15" ht="34.15" customHeight="1" spans="1:4">
      <c r="A15" s="40"/>
      <c r="B15" s="50"/>
      <c r="C15" s="40" t="s">
        <v>174</v>
      </c>
      <c r="D15" s="11"/>
    </row>
    <row r="16" ht="34.15" customHeight="1" spans="1:4">
      <c r="A16" s="40"/>
      <c r="B16" s="50"/>
      <c r="C16" s="40" t="s">
        <v>175</v>
      </c>
      <c r="D16" s="11">
        <v>51.05248</v>
      </c>
    </row>
    <row r="17" ht="34.15" customHeight="1" spans="1:4">
      <c r="A17" s="40"/>
      <c r="B17" s="50"/>
      <c r="C17" s="40" t="s">
        <v>176</v>
      </c>
      <c r="D17" s="11"/>
    </row>
    <row r="18" ht="34.15" customHeight="1" spans="1:4">
      <c r="A18" s="40"/>
      <c r="B18" s="50"/>
      <c r="C18" s="40" t="s">
        <v>177</v>
      </c>
      <c r="D18" s="11">
        <v>41.75</v>
      </c>
    </row>
    <row r="19" ht="34.15" customHeight="1" spans="1:4">
      <c r="A19" s="40"/>
      <c r="B19" s="50"/>
      <c r="C19" s="40" t="s">
        <v>178</v>
      </c>
      <c r="D19" s="11"/>
    </row>
    <row r="20" ht="34.15" customHeight="1" spans="1:4">
      <c r="A20" s="40"/>
      <c r="B20" s="50"/>
      <c r="C20" s="40" t="s">
        <v>179</v>
      </c>
      <c r="D20" s="11"/>
    </row>
    <row r="21" ht="34.15" customHeight="1" spans="1:4">
      <c r="A21" s="40"/>
      <c r="B21" s="50"/>
      <c r="C21" s="40" t="s">
        <v>180</v>
      </c>
      <c r="D21" s="11"/>
    </row>
    <row r="22" ht="34.15" customHeight="1" spans="1:4">
      <c r="A22" s="40"/>
      <c r="B22" s="50"/>
      <c r="C22" s="40" t="s">
        <v>181</v>
      </c>
      <c r="D22" s="11"/>
    </row>
    <row r="23" ht="34.15" customHeight="1" spans="1:4">
      <c r="A23" s="40"/>
      <c r="B23" s="50"/>
      <c r="C23" s="40" t="s">
        <v>182</v>
      </c>
      <c r="D23" s="11"/>
    </row>
    <row r="24" ht="34.15" customHeight="1" spans="1:4">
      <c r="A24" s="40"/>
      <c r="B24" s="50"/>
      <c r="C24" s="40" t="s">
        <v>183</v>
      </c>
      <c r="D24" s="11"/>
    </row>
    <row r="25" ht="34.15" customHeight="1" spans="1:4">
      <c r="A25" s="40"/>
      <c r="B25" s="50"/>
      <c r="C25" s="40" t="s">
        <v>184</v>
      </c>
      <c r="D25" s="11"/>
    </row>
    <row r="26" ht="34.15" customHeight="1" spans="1:4">
      <c r="A26" s="40"/>
      <c r="B26" s="50"/>
      <c r="C26" s="40" t="s">
        <v>185</v>
      </c>
      <c r="D26" s="11">
        <v>48.988968</v>
      </c>
    </row>
    <row r="27" ht="34.15" customHeight="1" spans="1:4">
      <c r="A27" s="40"/>
      <c r="B27" s="50"/>
      <c r="C27" s="40" t="s">
        <v>186</v>
      </c>
      <c r="D27" s="11"/>
    </row>
    <row r="28" ht="34.15" customHeight="1" spans="1:4">
      <c r="A28" s="40"/>
      <c r="B28" s="50"/>
      <c r="C28" s="40" t="s">
        <v>187</v>
      </c>
      <c r="D28" s="11"/>
    </row>
    <row r="29" ht="34.15" customHeight="1" spans="1:4">
      <c r="A29" s="40"/>
      <c r="B29" s="50"/>
      <c r="C29" s="40" t="s">
        <v>188</v>
      </c>
      <c r="D29" s="11"/>
    </row>
    <row r="30" ht="34.15" customHeight="1" spans="1:4">
      <c r="A30" s="40"/>
      <c r="B30" s="50"/>
      <c r="C30" s="40" t="s">
        <v>189</v>
      </c>
      <c r="D30" s="11"/>
    </row>
    <row r="31" ht="34.15" customHeight="1" spans="1:4">
      <c r="A31" s="40"/>
      <c r="B31" s="50"/>
      <c r="C31" s="40" t="s">
        <v>190</v>
      </c>
      <c r="D31" s="11">
        <v>10</v>
      </c>
    </row>
    <row r="32" ht="34.15" customHeight="1" spans="1:4">
      <c r="A32" s="40"/>
      <c r="B32" s="50"/>
      <c r="C32" s="40" t="s">
        <v>191</v>
      </c>
      <c r="D32" s="11"/>
    </row>
    <row r="33" ht="34.15" customHeight="1" spans="1:4">
      <c r="A33" s="40"/>
      <c r="B33" s="50"/>
      <c r="C33" s="40" t="s">
        <v>192</v>
      </c>
      <c r="D33" s="11"/>
    </row>
    <row r="34" ht="34.15" customHeight="1" spans="1:4">
      <c r="A34" s="40"/>
      <c r="B34" s="50"/>
      <c r="C34" s="40" t="s">
        <v>193</v>
      </c>
      <c r="D34" s="11"/>
    </row>
    <row r="35" ht="34.15" customHeight="1" spans="1:4">
      <c r="A35" s="40"/>
      <c r="B35" s="50"/>
      <c r="C35" s="40" t="s">
        <v>194</v>
      </c>
      <c r="D35" s="11"/>
    </row>
    <row r="36" ht="34.15" customHeight="1" spans="1:4">
      <c r="A36" s="40"/>
      <c r="B36" s="50"/>
      <c r="C36" s="40" t="s">
        <v>195</v>
      </c>
      <c r="D36" s="11"/>
    </row>
    <row r="37" ht="34.15" customHeight="1" spans="1:4">
      <c r="A37" s="40"/>
      <c r="B37" s="50"/>
      <c r="C37" s="40" t="s">
        <v>196</v>
      </c>
      <c r="D37" s="11"/>
    </row>
    <row r="38" ht="34.15" customHeight="1" spans="1:4">
      <c r="A38" s="40"/>
      <c r="B38" s="11"/>
      <c r="C38" s="40" t="s">
        <v>197</v>
      </c>
      <c r="D38" s="31"/>
    </row>
    <row r="39" ht="34.15" customHeight="1" spans="1:4">
      <c r="A39" s="3" t="s">
        <v>76</v>
      </c>
      <c r="B39" s="31">
        <f>B6+B10</f>
        <v>956.344837</v>
      </c>
      <c r="C39" s="3" t="s">
        <v>77</v>
      </c>
      <c r="D39" s="31">
        <v>956.34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:G24"/>
    </sheetView>
  </sheetViews>
  <sheetFormatPr defaultColWidth="10" defaultRowHeight="13.5" outlineLevelCol="6"/>
  <cols>
    <col min="1" max="1" width="15.375" customWidth="1"/>
    <col min="2" max="2" width="41" customWidth="1"/>
    <col min="3" max="3" width="14.625" customWidth="1"/>
    <col min="4" max="4" width="16.7583333333333" customWidth="1"/>
    <col min="5" max="5" width="11.2583333333333" customWidth="1"/>
    <col min="6" max="6" width="12.875" customWidth="1"/>
    <col min="7" max="7" width="13.125" customWidth="1"/>
    <col min="8" max="8" width="9.75833333333333" customWidth="1"/>
  </cols>
  <sheetData>
    <row r="1" customFormat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customFormat="1" ht="57" customHeight="1" spans="1:7">
      <c r="A2" s="2" t="s">
        <v>198</v>
      </c>
      <c r="B2" s="2"/>
      <c r="C2" s="2"/>
      <c r="D2" s="2"/>
      <c r="E2" s="2"/>
      <c r="F2" s="2"/>
      <c r="G2" s="2"/>
    </row>
    <row r="3" customFormat="1" ht="22.7" customHeight="1" spans="1:7">
      <c r="A3" s="1"/>
      <c r="B3" s="1"/>
      <c r="C3" s="1"/>
      <c r="D3" s="1"/>
      <c r="E3" s="1"/>
      <c r="F3" s="28" t="s">
        <v>27</v>
      </c>
      <c r="G3" s="28"/>
    </row>
    <row r="4" customFormat="1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customFormat="1" ht="28.5" customHeight="1" spans="1:7">
      <c r="A5" s="3"/>
      <c r="B5" s="3"/>
      <c r="C5" s="3"/>
      <c r="D5" s="3" t="s">
        <v>85</v>
      </c>
      <c r="E5" s="3" t="s">
        <v>199</v>
      </c>
      <c r="F5" s="3" t="s">
        <v>200</v>
      </c>
      <c r="G5" s="3"/>
    </row>
    <row r="6" customFormat="1" ht="34.15" customHeight="1" spans="1:7">
      <c r="A6" s="5" t="s">
        <v>108</v>
      </c>
      <c r="B6" s="5" t="s">
        <v>109</v>
      </c>
      <c r="C6" s="31">
        <v>581.616897</v>
      </c>
      <c r="D6" s="31">
        <v>490.616897</v>
      </c>
      <c r="E6" s="42">
        <v>461.8443</v>
      </c>
      <c r="F6" s="42">
        <v>28.772597</v>
      </c>
      <c r="G6" s="42">
        <v>91</v>
      </c>
    </row>
    <row r="7" customFormat="1" ht="34.15" customHeight="1" spans="1:7">
      <c r="A7" s="5" t="s">
        <v>112</v>
      </c>
      <c r="B7" s="5" t="s">
        <v>113</v>
      </c>
      <c r="C7" s="31">
        <v>581.616897</v>
      </c>
      <c r="D7" s="31">
        <v>490.616897</v>
      </c>
      <c r="E7" s="42">
        <v>461.8443</v>
      </c>
      <c r="F7" s="42">
        <v>28.772597</v>
      </c>
      <c r="G7" s="11">
        <v>91</v>
      </c>
    </row>
    <row r="8" customFormat="1" ht="34.15" customHeight="1" spans="1:7">
      <c r="A8" s="5" t="s">
        <v>114</v>
      </c>
      <c r="B8" s="43" t="s">
        <v>115</v>
      </c>
      <c r="C8" s="31">
        <v>490.616897</v>
      </c>
      <c r="D8" s="31">
        <v>490.616897</v>
      </c>
      <c r="E8" s="11">
        <v>461.8443</v>
      </c>
      <c r="F8" s="11">
        <v>28.772597</v>
      </c>
      <c r="G8" s="11"/>
    </row>
    <row r="9" customFormat="1" ht="34.15" customHeight="1" spans="1:7">
      <c r="A9" s="5" t="s">
        <v>118</v>
      </c>
      <c r="B9" s="43" t="s">
        <v>119</v>
      </c>
      <c r="C9" s="31">
        <v>91</v>
      </c>
      <c r="D9" s="31"/>
      <c r="E9" s="11"/>
      <c r="F9" s="11"/>
      <c r="G9" s="11">
        <v>91</v>
      </c>
    </row>
    <row r="10" customFormat="1" ht="34.15" customHeight="1" spans="1:7">
      <c r="A10" s="5" t="s">
        <v>124</v>
      </c>
      <c r="B10" s="5" t="s">
        <v>125</v>
      </c>
      <c r="C10" s="31">
        <v>104.986492</v>
      </c>
      <c r="D10" s="31">
        <v>104.986492</v>
      </c>
      <c r="E10" s="42">
        <v>104.986492</v>
      </c>
      <c r="F10" s="42"/>
      <c r="G10" s="42"/>
    </row>
    <row r="11" customFormat="1" ht="34.15" customHeight="1" spans="1:7">
      <c r="A11" s="5" t="s">
        <v>201</v>
      </c>
      <c r="B11" s="5" t="s">
        <v>202</v>
      </c>
      <c r="C11" s="31">
        <v>98.655892</v>
      </c>
      <c r="D11" s="31">
        <v>98.655892</v>
      </c>
      <c r="E11" s="42">
        <v>98.655892</v>
      </c>
      <c r="F11" s="42"/>
      <c r="G11" s="11"/>
    </row>
    <row r="12" customFormat="1" ht="34.15" customHeight="1" spans="1:7">
      <c r="A12" s="5" t="s">
        <v>129</v>
      </c>
      <c r="B12" s="43" t="s">
        <v>130</v>
      </c>
      <c r="C12" s="31">
        <v>30.8076</v>
      </c>
      <c r="D12" s="31">
        <v>30.8076</v>
      </c>
      <c r="E12" s="11">
        <v>30.8076</v>
      </c>
      <c r="F12" s="11"/>
      <c r="G12" s="11"/>
    </row>
    <row r="13" customFormat="1" ht="34.15" customHeight="1" spans="1:7">
      <c r="A13" s="5" t="s">
        <v>131</v>
      </c>
      <c r="B13" s="43" t="s">
        <v>132</v>
      </c>
      <c r="C13" s="31">
        <v>58.566032</v>
      </c>
      <c r="D13" s="31">
        <v>58.566032</v>
      </c>
      <c r="E13" s="11">
        <v>58.566032</v>
      </c>
      <c r="F13" s="11"/>
      <c r="G13" s="11"/>
    </row>
    <row r="14" customFormat="1" ht="34.15" customHeight="1" spans="1:7">
      <c r="A14" s="5" t="s">
        <v>133</v>
      </c>
      <c r="B14" s="43" t="s">
        <v>134</v>
      </c>
      <c r="C14" s="31">
        <v>9.28226</v>
      </c>
      <c r="D14" s="31">
        <v>9.28226</v>
      </c>
      <c r="E14" s="11">
        <v>9.28226</v>
      </c>
      <c r="F14" s="11"/>
      <c r="G14" s="11"/>
    </row>
    <row r="15" customFormat="1" ht="34.15" customHeight="1" spans="1:7">
      <c r="A15" s="5" t="s">
        <v>135</v>
      </c>
      <c r="B15" s="5" t="s">
        <v>136</v>
      </c>
      <c r="C15" s="31">
        <v>6.3306</v>
      </c>
      <c r="D15" s="31">
        <v>6.3306</v>
      </c>
      <c r="E15" s="42">
        <v>6.3306</v>
      </c>
      <c r="F15" s="42"/>
      <c r="G15" s="11"/>
    </row>
    <row r="16" customFormat="1" ht="34.15" customHeight="1" spans="1:7">
      <c r="A16" s="5" t="s">
        <v>137</v>
      </c>
      <c r="B16" s="43" t="s">
        <v>138</v>
      </c>
      <c r="C16" s="31">
        <v>6.3306</v>
      </c>
      <c r="D16" s="31">
        <v>6.3306</v>
      </c>
      <c r="E16" s="11">
        <v>6.3306</v>
      </c>
      <c r="F16" s="11"/>
      <c r="G16" s="11"/>
    </row>
    <row r="17" customFormat="1" ht="34.15" customHeight="1" spans="1:7">
      <c r="A17" s="5" t="s">
        <v>139</v>
      </c>
      <c r="B17" s="5" t="s">
        <v>140</v>
      </c>
      <c r="C17" s="31">
        <v>51.05248</v>
      </c>
      <c r="D17" s="31">
        <v>51.05248</v>
      </c>
      <c r="E17" s="42">
        <v>51.05248</v>
      </c>
      <c r="F17" s="42"/>
      <c r="G17" s="42"/>
    </row>
    <row r="18" customFormat="1" ht="34.15" customHeight="1" spans="1:7">
      <c r="A18" s="5" t="s">
        <v>141</v>
      </c>
      <c r="B18" s="5" t="s">
        <v>142</v>
      </c>
      <c r="C18" s="31">
        <v>51.05248</v>
      </c>
      <c r="D18" s="31">
        <v>51.05248</v>
      </c>
      <c r="E18" s="42">
        <v>51.05248</v>
      </c>
      <c r="F18" s="42"/>
      <c r="G18" s="11"/>
    </row>
    <row r="19" customFormat="1" ht="34.15" customHeight="1" spans="1:7">
      <c r="A19" s="5" t="s">
        <v>143</v>
      </c>
      <c r="B19" s="43" t="s">
        <v>144</v>
      </c>
      <c r="C19" s="31">
        <v>38.586189</v>
      </c>
      <c r="D19" s="31">
        <v>38.586189</v>
      </c>
      <c r="E19" s="11">
        <v>38.586189</v>
      </c>
      <c r="F19" s="11"/>
      <c r="G19" s="11"/>
    </row>
    <row r="20" customFormat="1" ht="34.15" customHeight="1" spans="1:7">
      <c r="A20" s="5" t="s">
        <v>145</v>
      </c>
      <c r="B20" s="43" t="s">
        <v>146</v>
      </c>
      <c r="C20" s="31">
        <v>12.466291</v>
      </c>
      <c r="D20" s="31">
        <v>12.466291</v>
      </c>
      <c r="E20" s="11">
        <v>12.466291</v>
      </c>
      <c r="F20" s="11"/>
      <c r="G20" s="11"/>
    </row>
    <row r="21" customFormat="1" ht="34.15" customHeight="1" spans="1:7">
      <c r="A21" s="5" t="s">
        <v>150</v>
      </c>
      <c r="B21" s="5" t="s">
        <v>151</v>
      </c>
      <c r="C21" s="31">
        <v>48.988968</v>
      </c>
      <c r="D21" s="31">
        <v>48.988968</v>
      </c>
      <c r="E21" s="42">
        <v>48.988968</v>
      </c>
      <c r="F21" s="42"/>
      <c r="G21" s="42"/>
    </row>
    <row r="22" customFormat="1" ht="34.15" customHeight="1" spans="1:7">
      <c r="A22" s="5" t="s">
        <v>152</v>
      </c>
      <c r="B22" s="5" t="s">
        <v>153</v>
      </c>
      <c r="C22" s="31">
        <v>48.988968</v>
      </c>
      <c r="D22" s="31">
        <v>48.988968</v>
      </c>
      <c r="E22" s="42">
        <v>48.988968</v>
      </c>
      <c r="F22" s="42"/>
      <c r="G22" s="11"/>
    </row>
    <row r="23" customFormat="1" ht="34.15" customHeight="1" spans="1:7">
      <c r="A23" s="5" t="s">
        <v>154</v>
      </c>
      <c r="B23" s="43" t="s">
        <v>155</v>
      </c>
      <c r="C23" s="31">
        <v>48.988968</v>
      </c>
      <c r="D23" s="31">
        <v>48.988968</v>
      </c>
      <c r="E23" s="11">
        <v>48.988968</v>
      </c>
      <c r="F23" s="11"/>
      <c r="G23" s="11"/>
    </row>
    <row r="24" customFormat="1" ht="34.15" customHeight="1" spans="1:7">
      <c r="A24" s="4"/>
      <c r="B24" s="3" t="s">
        <v>203</v>
      </c>
      <c r="C24" s="31">
        <v>786.644837</v>
      </c>
      <c r="D24" s="31">
        <v>695.644837</v>
      </c>
      <c r="E24" s="31">
        <v>666.87224</v>
      </c>
      <c r="F24" s="31">
        <v>28.772597</v>
      </c>
      <c r="G24" s="31">
        <v>91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:E29"/>
    </sheetView>
  </sheetViews>
  <sheetFormatPr defaultColWidth="10" defaultRowHeight="13.5" outlineLevelCol="4"/>
  <cols>
    <col min="1" max="1" width="15.375" customWidth="1"/>
    <col min="2" max="2" width="51.2583333333333" customWidth="1"/>
    <col min="3" max="5" width="30.7583333333333" customWidth="1"/>
    <col min="6" max="6" width="9.75833333333333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204</v>
      </c>
      <c r="B2" s="2"/>
      <c r="C2" s="2"/>
      <c r="D2" s="2"/>
      <c r="E2" s="2"/>
    </row>
    <row r="3" ht="22.7" customHeight="1" spans="1:5">
      <c r="A3" s="1"/>
      <c r="B3" s="1"/>
      <c r="C3" s="1"/>
      <c r="D3" s="10" t="s">
        <v>205</v>
      </c>
      <c r="E3" s="49" t="s">
        <v>27</v>
      </c>
    </row>
    <row r="4" ht="28.5" customHeight="1" spans="1:5">
      <c r="A4" s="3" t="s">
        <v>206</v>
      </c>
      <c r="B4" s="3"/>
      <c r="C4" s="3" t="s">
        <v>207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199</v>
      </c>
      <c r="E5" s="3" t="s">
        <v>200</v>
      </c>
    </row>
    <row r="6" ht="34.15" customHeight="1" spans="1:5">
      <c r="A6" s="5" t="s">
        <v>208</v>
      </c>
      <c r="B6" s="5" t="s">
        <v>209</v>
      </c>
      <c r="C6" s="31">
        <v>629.73404</v>
      </c>
      <c r="D6" s="42">
        <v>629.73404</v>
      </c>
      <c r="E6" s="42"/>
    </row>
    <row r="7" ht="34.15" customHeight="1" spans="1:5">
      <c r="A7" s="5" t="s">
        <v>210</v>
      </c>
      <c r="B7" s="5" t="s">
        <v>211</v>
      </c>
      <c r="C7" s="31">
        <v>202.2683</v>
      </c>
      <c r="D7" s="11">
        <v>202.2683</v>
      </c>
      <c r="E7" s="11"/>
    </row>
    <row r="8" ht="34.15" customHeight="1" spans="1:5">
      <c r="A8" s="5" t="s">
        <v>212</v>
      </c>
      <c r="B8" s="5" t="s">
        <v>213</v>
      </c>
      <c r="C8" s="31">
        <v>119.871</v>
      </c>
      <c r="D8" s="11">
        <v>119.871</v>
      </c>
      <c r="E8" s="11"/>
    </row>
    <row r="9" ht="34.15" customHeight="1" spans="1:5">
      <c r="A9" s="5" t="s">
        <v>214</v>
      </c>
      <c r="B9" s="5" t="s">
        <v>215</v>
      </c>
      <c r="C9" s="31">
        <v>6.7343</v>
      </c>
      <c r="D9" s="11">
        <v>6.7343</v>
      </c>
      <c r="E9" s="11"/>
    </row>
    <row r="10" ht="34.15" customHeight="1" spans="1:5">
      <c r="A10" s="5" t="s">
        <v>216</v>
      </c>
      <c r="B10" s="5" t="s">
        <v>217</v>
      </c>
      <c r="C10" s="31">
        <v>67.3674</v>
      </c>
      <c r="D10" s="11">
        <v>67.3674</v>
      </c>
      <c r="E10" s="11"/>
    </row>
    <row r="11" ht="34.15" customHeight="1" spans="1:5">
      <c r="A11" s="5" t="s">
        <v>218</v>
      </c>
      <c r="B11" s="5" t="s">
        <v>219</v>
      </c>
      <c r="C11" s="31">
        <v>58.566032</v>
      </c>
      <c r="D11" s="11">
        <v>58.566032</v>
      </c>
      <c r="E11" s="11"/>
    </row>
    <row r="12" ht="34.15" customHeight="1" spans="1:5">
      <c r="A12" s="5" t="s">
        <v>220</v>
      </c>
      <c r="B12" s="5" t="s">
        <v>221</v>
      </c>
      <c r="C12" s="31">
        <v>9.28226</v>
      </c>
      <c r="D12" s="11">
        <v>9.28226</v>
      </c>
      <c r="E12" s="11"/>
    </row>
    <row r="13" ht="34.15" customHeight="1" spans="1:5">
      <c r="A13" s="5" t="s">
        <v>222</v>
      </c>
      <c r="B13" s="5" t="s">
        <v>223</v>
      </c>
      <c r="C13" s="31">
        <v>38.022189</v>
      </c>
      <c r="D13" s="11">
        <v>38.022189</v>
      </c>
      <c r="E13" s="11"/>
    </row>
    <row r="14" ht="34.15" customHeight="1" spans="1:5">
      <c r="A14" s="5" t="s">
        <v>224</v>
      </c>
      <c r="B14" s="5" t="s">
        <v>225</v>
      </c>
      <c r="C14" s="31">
        <v>12.466291</v>
      </c>
      <c r="D14" s="11">
        <v>12.466291</v>
      </c>
      <c r="E14" s="11"/>
    </row>
    <row r="15" ht="34.15" customHeight="1" spans="1:5">
      <c r="A15" s="5" t="s">
        <v>226</v>
      </c>
      <c r="B15" s="5" t="s">
        <v>227</v>
      </c>
      <c r="C15" s="31">
        <v>0.564</v>
      </c>
      <c r="D15" s="11">
        <v>0.564</v>
      </c>
      <c r="E15" s="11"/>
    </row>
    <row r="16" ht="34.15" customHeight="1" spans="1:5">
      <c r="A16" s="5" t="s">
        <v>228</v>
      </c>
      <c r="B16" s="5" t="s">
        <v>229</v>
      </c>
      <c r="C16" s="31">
        <v>48.988968</v>
      </c>
      <c r="D16" s="11">
        <v>48.988968</v>
      </c>
      <c r="E16" s="11"/>
    </row>
    <row r="17" ht="34.15" customHeight="1" spans="1:5">
      <c r="A17" s="5" t="s">
        <v>230</v>
      </c>
      <c r="B17" s="5" t="s">
        <v>231</v>
      </c>
      <c r="C17" s="31">
        <v>65.6033</v>
      </c>
      <c r="D17" s="11">
        <v>65.6033</v>
      </c>
      <c r="E17" s="11"/>
    </row>
    <row r="18" ht="34.15" customHeight="1" spans="1:5">
      <c r="A18" s="5" t="s">
        <v>232</v>
      </c>
      <c r="B18" s="5" t="s">
        <v>233</v>
      </c>
      <c r="C18" s="31">
        <v>28.772597</v>
      </c>
      <c r="D18" s="42"/>
      <c r="E18" s="42">
        <v>28.772597</v>
      </c>
    </row>
    <row r="19" ht="34.15" customHeight="1" spans="1:5">
      <c r="A19" s="5" t="s">
        <v>234</v>
      </c>
      <c r="B19" s="5" t="s">
        <v>235</v>
      </c>
      <c r="C19" s="31">
        <v>3</v>
      </c>
      <c r="D19" s="11"/>
      <c r="E19" s="11">
        <v>3</v>
      </c>
    </row>
    <row r="20" ht="34.15" customHeight="1" spans="1:5">
      <c r="A20" s="5" t="s">
        <v>236</v>
      </c>
      <c r="B20" s="5" t="s">
        <v>237</v>
      </c>
      <c r="C20" s="31">
        <v>3</v>
      </c>
      <c r="D20" s="11"/>
      <c r="E20" s="11">
        <v>3</v>
      </c>
    </row>
    <row r="21" ht="34.15" customHeight="1" spans="1:5">
      <c r="A21" s="5" t="s">
        <v>238</v>
      </c>
      <c r="B21" s="5" t="s">
        <v>239</v>
      </c>
      <c r="C21" s="31">
        <v>2</v>
      </c>
      <c r="D21" s="11"/>
      <c r="E21" s="11">
        <v>2</v>
      </c>
    </row>
    <row r="22" ht="34.15" customHeight="1" spans="1:5">
      <c r="A22" s="5" t="s">
        <v>240</v>
      </c>
      <c r="B22" s="5" t="s">
        <v>241</v>
      </c>
      <c r="C22" s="31">
        <v>4.192597</v>
      </c>
      <c r="D22" s="11"/>
      <c r="E22" s="11">
        <v>4.192597</v>
      </c>
    </row>
    <row r="23" ht="34.15" customHeight="1" spans="1:5">
      <c r="A23" s="5" t="s">
        <v>242</v>
      </c>
      <c r="B23" s="5" t="s">
        <v>243</v>
      </c>
      <c r="C23" s="31">
        <v>0.07</v>
      </c>
      <c r="D23" s="11"/>
      <c r="E23" s="11">
        <v>0.07</v>
      </c>
    </row>
    <row r="24" ht="34.15" customHeight="1" spans="1:5">
      <c r="A24" s="5" t="s">
        <v>244</v>
      </c>
      <c r="B24" s="5" t="s">
        <v>245</v>
      </c>
      <c r="C24" s="31">
        <v>14.04</v>
      </c>
      <c r="D24" s="11"/>
      <c r="E24" s="11">
        <v>14.04</v>
      </c>
    </row>
    <row r="25" ht="34.15" customHeight="1" spans="1:5">
      <c r="A25" s="5" t="s">
        <v>246</v>
      </c>
      <c r="B25" s="5" t="s">
        <v>247</v>
      </c>
      <c r="C25" s="31">
        <v>2.47</v>
      </c>
      <c r="D25" s="11"/>
      <c r="E25" s="11">
        <v>2.47</v>
      </c>
    </row>
    <row r="26" ht="34.15" customHeight="1" spans="1:5">
      <c r="A26" s="5" t="s">
        <v>248</v>
      </c>
      <c r="B26" s="5" t="s">
        <v>249</v>
      </c>
      <c r="C26" s="31">
        <v>37.1382</v>
      </c>
      <c r="D26" s="42">
        <v>37.1382</v>
      </c>
      <c r="E26" s="42"/>
    </row>
    <row r="27" ht="34.15" customHeight="1" spans="1:5">
      <c r="A27" s="5" t="s">
        <v>250</v>
      </c>
      <c r="B27" s="5" t="s">
        <v>251</v>
      </c>
      <c r="C27" s="31">
        <v>30.8076</v>
      </c>
      <c r="D27" s="11">
        <v>30.8076</v>
      </c>
      <c r="E27" s="11"/>
    </row>
    <row r="28" ht="34.15" customHeight="1" spans="1:5">
      <c r="A28" s="5" t="s">
        <v>252</v>
      </c>
      <c r="B28" s="5" t="s">
        <v>253</v>
      </c>
      <c r="C28" s="31">
        <v>6.3306</v>
      </c>
      <c r="D28" s="11">
        <v>6.3306</v>
      </c>
      <c r="E28" s="11"/>
    </row>
    <row r="29" ht="34.15" customHeight="1" spans="1:5">
      <c r="A29" s="3" t="s">
        <v>83</v>
      </c>
      <c r="B29" s="3"/>
      <c r="C29" s="31">
        <v>695.644837</v>
      </c>
      <c r="D29" s="31">
        <v>666.87224</v>
      </c>
      <c r="E29" s="31">
        <v>28.772597</v>
      </c>
    </row>
  </sheetData>
  <mergeCells count="5">
    <mergeCell ref="A2:E2"/>
    <mergeCell ref="A3:C3"/>
    <mergeCell ref="A4:B4"/>
    <mergeCell ref="C4:E4"/>
    <mergeCell ref="A29:B2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D1" workbookViewId="0">
      <selection activeCell="F1" sqref="A1:S7"/>
    </sheetView>
  </sheetViews>
  <sheetFormatPr defaultColWidth="10" defaultRowHeight="13.5" outlineLevelRow="6"/>
  <cols>
    <col min="1" max="1" width="20.5" customWidth="1"/>
    <col min="2" max="2" width="41" customWidth="1"/>
    <col min="3" max="8" width="20.5" customWidth="1"/>
    <col min="9" max="9" width="9.75833333333333" customWidth="1"/>
  </cols>
  <sheetData>
    <row r="1" s="44" customFormat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s="44" customFormat="1" ht="56.95" customHeight="1" spans="1:19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="44" customFormat="1" ht="22.75" customHeight="1" spans="1:19">
      <c r="A3" s="1"/>
      <c r="B3" s="1"/>
      <c r="C3" s="1"/>
      <c r="D3" s="1"/>
      <c r="E3" s="1"/>
      <c r="F3" s="1"/>
      <c r="G3" s="10"/>
      <c r="S3" s="49" t="s">
        <v>27</v>
      </c>
    </row>
    <row r="4" s="44" customFormat="1" ht="28.45" customHeight="1" spans="1:19">
      <c r="A4" s="45" t="s">
        <v>255</v>
      </c>
      <c r="B4" s="45" t="s">
        <v>256</v>
      </c>
      <c r="C4" s="45"/>
      <c r="D4" s="45"/>
      <c r="E4" s="45"/>
      <c r="F4" s="45"/>
      <c r="G4" s="45"/>
      <c r="H4" s="45" t="s">
        <v>257</v>
      </c>
      <c r="I4" s="45"/>
      <c r="J4" s="45"/>
      <c r="K4" s="45"/>
      <c r="L4" s="45"/>
      <c r="M4" s="45"/>
      <c r="N4" s="45" t="s">
        <v>258</v>
      </c>
      <c r="O4" s="45"/>
      <c r="P4" s="45"/>
      <c r="Q4" s="45"/>
      <c r="R4" s="45"/>
      <c r="S4" s="45"/>
    </row>
    <row r="5" s="44" customFormat="1" ht="28.45" customHeight="1" spans="1:19">
      <c r="A5" s="45"/>
      <c r="B5" s="45" t="s">
        <v>259</v>
      </c>
      <c r="C5" s="45" t="s">
        <v>260</v>
      </c>
      <c r="D5" s="45" t="s">
        <v>261</v>
      </c>
      <c r="E5" s="45"/>
      <c r="F5" s="45"/>
      <c r="G5" s="45" t="s">
        <v>262</v>
      </c>
      <c r="H5" s="45" t="s">
        <v>259</v>
      </c>
      <c r="I5" s="45" t="s">
        <v>260</v>
      </c>
      <c r="J5" s="45" t="s">
        <v>261</v>
      </c>
      <c r="K5" s="45"/>
      <c r="L5" s="45"/>
      <c r="M5" s="45" t="s">
        <v>262</v>
      </c>
      <c r="N5" s="45" t="s">
        <v>259</v>
      </c>
      <c r="O5" s="45" t="s">
        <v>260</v>
      </c>
      <c r="P5" s="45" t="s">
        <v>261</v>
      </c>
      <c r="Q5" s="45"/>
      <c r="R5" s="45"/>
      <c r="S5" s="45" t="s">
        <v>262</v>
      </c>
    </row>
    <row r="6" s="44" customFormat="1" ht="34.15" customHeight="1" spans="1:19">
      <c r="A6" s="45"/>
      <c r="B6" s="45"/>
      <c r="C6" s="45"/>
      <c r="D6" s="45" t="s">
        <v>85</v>
      </c>
      <c r="E6" s="45" t="s">
        <v>263</v>
      </c>
      <c r="F6" s="45" t="s">
        <v>264</v>
      </c>
      <c r="G6" s="45"/>
      <c r="H6" s="45"/>
      <c r="I6" s="45"/>
      <c r="J6" s="45" t="s">
        <v>85</v>
      </c>
      <c r="K6" s="45" t="s">
        <v>263</v>
      </c>
      <c r="L6" s="45" t="s">
        <v>264</v>
      </c>
      <c r="M6" s="45"/>
      <c r="N6" s="45"/>
      <c r="O6" s="45"/>
      <c r="P6" s="45" t="s">
        <v>85</v>
      </c>
      <c r="Q6" s="45" t="s">
        <v>263</v>
      </c>
      <c r="R6" s="45" t="s">
        <v>264</v>
      </c>
      <c r="S6" s="45"/>
    </row>
    <row r="7" s="44" customFormat="1" ht="34.15" customHeight="1" spans="1:19">
      <c r="A7" s="46" t="s">
        <v>265</v>
      </c>
      <c r="B7" s="47">
        <v>0.5</v>
      </c>
      <c r="C7" s="48">
        <v>0</v>
      </c>
      <c r="D7" s="47">
        <v>0</v>
      </c>
      <c r="E7" s="48">
        <v>0</v>
      </c>
      <c r="F7" s="48">
        <v>0</v>
      </c>
      <c r="G7" s="48">
        <v>0.5</v>
      </c>
      <c r="H7" s="47">
        <v>0</v>
      </c>
      <c r="I7" s="48">
        <v>0</v>
      </c>
      <c r="J7" s="47">
        <v>0</v>
      </c>
      <c r="K7" s="48">
        <v>0</v>
      </c>
      <c r="L7" s="48">
        <v>0</v>
      </c>
      <c r="M7" s="48">
        <v>0</v>
      </c>
      <c r="N7" s="47">
        <v>0</v>
      </c>
      <c r="O7" s="48">
        <v>0</v>
      </c>
      <c r="P7" s="47">
        <v>0</v>
      </c>
      <c r="Q7" s="48">
        <v>0</v>
      </c>
      <c r="R7" s="48">
        <v>0</v>
      </c>
      <c r="S7" s="48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" sqref="A1:E9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833333333333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266</v>
      </c>
      <c r="B2" s="2"/>
      <c r="C2" s="2"/>
      <c r="D2" s="2"/>
      <c r="E2" s="2"/>
    </row>
    <row r="3" ht="22.7" customHeight="1" spans="1:5">
      <c r="A3" s="1"/>
      <c r="B3" s="1"/>
      <c r="C3" s="1"/>
      <c r="D3" s="1" t="s">
        <v>267</v>
      </c>
      <c r="E3" s="28" t="s">
        <v>27</v>
      </c>
    </row>
    <row r="4" ht="28.5" customHeight="1" spans="1:5">
      <c r="A4" s="3" t="s">
        <v>101</v>
      </c>
      <c r="B4" s="3" t="s">
        <v>102</v>
      </c>
      <c r="C4" s="3" t="s">
        <v>268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/>
      <c r="B6" s="5"/>
      <c r="C6" s="31"/>
      <c r="D6" s="42"/>
      <c r="E6" s="42"/>
    </row>
    <row r="7" ht="34.15" customHeight="1" spans="1:5">
      <c r="A7" s="5"/>
      <c r="B7" s="5"/>
      <c r="C7" s="31"/>
      <c r="D7" s="42"/>
      <c r="E7" s="42"/>
    </row>
    <row r="8" ht="34.15" customHeight="1" spans="1:5">
      <c r="A8" s="5"/>
      <c r="B8" s="43"/>
      <c r="C8" s="31"/>
      <c r="D8" s="11"/>
      <c r="E8" s="11"/>
    </row>
    <row r="9" ht="34.15" customHeight="1" spans="1:5">
      <c r="A9" s="4"/>
      <c r="B9" s="3" t="s">
        <v>203</v>
      </c>
      <c r="C9" s="31"/>
      <c r="D9" s="31"/>
      <c r="E9" s="31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20.8166666666667" customWidth="1"/>
    <col min="3" max="3" width="29.8166666666667" customWidth="1"/>
    <col min="4" max="5" width="35.875" customWidth="1"/>
    <col min="6" max="6" width="9.75833333333333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269</v>
      </c>
      <c r="B2" s="2"/>
      <c r="C2" s="2"/>
      <c r="D2" s="2"/>
      <c r="E2" s="2"/>
    </row>
    <row r="3" ht="14.25" customHeight="1" spans="1:5">
      <c r="A3" s="1" t="s">
        <v>270</v>
      </c>
      <c r="B3" s="1"/>
      <c r="C3" s="1"/>
      <c r="D3" s="1"/>
      <c r="E3" s="28" t="s">
        <v>27</v>
      </c>
    </row>
    <row r="4" ht="28.5" customHeight="1" spans="1:5">
      <c r="A4" s="3" t="s">
        <v>101</v>
      </c>
      <c r="B4" s="3" t="s">
        <v>102</v>
      </c>
      <c r="C4" s="3" t="s">
        <v>271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/>
      <c r="B6" s="5"/>
      <c r="C6" s="31"/>
      <c r="D6" s="42"/>
      <c r="E6" s="42"/>
    </row>
    <row r="7" ht="34.15" customHeight="1" spans="1:5">
      <c r="A7" s="5"/>
      <c r="B7" s="5"/>
      <c r="C7" s="31"/>
      <c r="D7" s="42"/>
      <c r="E7" s="31"/>
    </row>
    <row r="8" ht="34.15" customHeight="1" spans="1:5">
      <c r="A8" s="5"/>
      <c r="B8" s="43"/>
      <c r="C8" s="31"/>
      <c r="D8" s="11"/>
      <c r="E8" s="11"/>
    </row>
    <row r="9" ht="34.15" customHeight="1" spans="1:5">
      <c r="A9" s="3" t="s">
        <v>83</v>
      </c>
      <c r="B9" s="3"/>
      <c r="C9" s="31"/>
      <c r="D9" s="31"/>
      <c r="E9" s="3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workbookViewId="0">
      <selection activeCell="A1" sqref="A1"/>
    </sheetView>
  </sheetViews>
  <sheetFormatPr defaultColWidth="10" defaultRowHeight="13.5"/>
  <cols>
    <col min="1" max="2" width="20.5" customWidth="1"/>
    <col min="3" max="3" width="10.625" customWidth="1"/>
    <col min="4" max="4" width="28.375" customWidth="1"/>
    <col min="5" max="5" width="11.7583333333333" customWidth="1"/>
    <col min="6" max="6" width="20.5" customWidth="1"/>
    <col min="7" max="8" width="12.7583333333333" customWidth="1"/>
    <col min="9" max="12" width="20.5" customWidth="1"/>
    <col min="13" max="13" width="12.7583333333333" customWidth="1"/>
    <col min="14" max="14" width="9.75833333333333" customWidth="1"/>
  </cols>
  <sheetData>
    <row r="1" customFormat="1" ht="22.7" customHeight="1" spans="1:5">
      <c r="A1" s="1" t="s">
        <v>20</v>
      </c>
      <c r="B1" s="1"/>
      <c r="C1" s="1"/>
      <c r="D1" s="1"/>
      <c r="E1" s="1"/>
    </row>
    <row r="2" ht="57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8" t="s">
        <v>27</v>
      </c>
      <c r="M3" s="28"/>
    </row>
    <row r="4" ht="28.5" customHeight="1" spans="1:13">
      <c r="A4" s="3" t="s">
        <v>273</v>
      </c>
      <c r="B4" s="3" t="s">
        <v>274</v>
      </c>
      <c r="C4" s="3" t="s">
        <v>275</v>
      </c>
      <c r="D4" s="3" t="s">
        <v>276</v>
      </c>
      <c r="E4" s="3" t="s">
        <v>83</v>
      </c>
      <c r="F4" s="3" t="s">
        <v>277</v>
      </c>
      <c r="G4" s="3"/>
      <c r="H4" s="3"/>
      <c r="I4" s="3" t="s">
        <v>278</v>
      </c>
      <c r="J4" s="3"/>
      <c r="K4" s="3"/>
      <c r="L4" s="3" t="s">
        <v>89</v>
      </c>
      <c r="M4" s="3" t="s">
        <v>95</v>
      </c>
    </row>
    <row r="5" ht="28.5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28.5" customHeight="1" spans="1:13">
      <c r="A6" s="5" t="s">
        <v>279</v>
      </c>
      <c r="B6" s="5" t="s">
        <v>280</v>
      </c>
      <c r="C6" s="5" t="s">
        <v>281</v>
      </c>
      <c r="D6" s="5" t="s">
        <v>265</v>
      </c>
      <c r="E6" s="32">
        <f>F6+I6+M6</f>
        <v>129.85</v>
      </c>
      <c r="F6" s="7">
        <v>91</v>
      </c>
      <c r="G6" s="3"/>
      <c r="H6" s="3"/>
      <c r="I6" s="3">
        <v>36.84</v>
      </c>
      <c r="J6" s="3"/>
      <c r="K6" s="3"/>
      <c r="L6" s="3"/>
      <c r="M6" s="3">
        <v>2.01</v>
      </c>
    </row>
    <row r="7" ht="28.5" customHeight="1" spans="1:13">
      <c r="A7" s="5" t="s">
        <v>282</v>
      </c>
      <c r="B7" s="33" t="s">
        <v>283</v>
      </c>
      <c r="C7" s="5" t="s">
        <v>281</v>
      </c>
      <c r="D7" s="5" t="s">
        <v>265</v>
      </c>
      <c r="E7" s="34">
        <v>9.63</v>
      </c>
      <c r="F7" s="7"/>
      <c r="G7" s="3"/>
      <c r="H7" s="3"/>
      <c r="I7" s="34">
        <v>9.63</v>
      </c>
      <c r="J7" s="3"/>
      <c r="K7" s="3"/>
      <c r="L7" s="3"/>
      <c r="M7" s="3"/>
    </row>
    <row r="8" ht="28.5" customHeight="1" spans="1:13">
      <c r="A8" s="5" t="s">
        <v>282</v>
      </c>
      <c r="B8" s="35" t="s">
        <v>284</v>
      </c>
      <c r="C8" s="5" t="s">
        <v>281</v>
      </c>
      <c r="D8" s="5" t="s">
        <v>265</v>
      </c>
      <c r="E8" s="36">
        <v>2.44</v>
      </c>
      <c r="F8" s="7"/>
      <c r="G8" s="3"/>
      <c r="H8" s="3"/>
      <c r="I8" s="36">
        <v>2.44</v>
      </c>
      <c r="J8" s="3"/>
      <c r="K8" s="3"/>
      <c r="L8" s="3"/>
      <c r="M8" s="3"/>
    </row>
    <row r="9" ht="28.5" customHeight="1" spans="1:13">
      <c r="A9" s="5" t="s">
        <v>282</v>
      </c>
      <c r="B9" s="37" t="s">
        <v>285</v>
      </c>
      <c r="C9" s="5" t="s">
        <v>281</v>
      </c>
      <c r="D9" s="5" t="s">
        <v>265</v>
      </c>
      <c r="E9" s="36">
        <v>5</v>
      </c>
      <c r="F9" s="7"/>
      <c r="G9" s="3"/>
      <c r="H9" s="3"/>
      <c r="I9" s="9">
        <v>5</v>
      </c>
      <c r="J9" s="3"/>
      <c r="K9" s="3"/>
      <c r="L9" s="3"/>
      <c r="M9" s="3"/>
    </row>
    <row r="10" ht="28.5" customHeight="1" spans="1:13">
      <c r="A10" s="5" t="s">
        <v>282</v>
      </c>
      <c r="B10" s="37" t="s">
        <v>286</v>
      </c>
      <c r="C10" s="5" t="s">
        <v>281</v>
      </c>
      <c r="D10" s="5" t="s">
        <v>265</v>
      </c>
      <c r="E10" s="34">
        <v>13.76</v>
      </c>
      <c r="F10" s="7"/>
      <c r="G10" s="3"/>
      <c r="H10" s="3"/>
      <c r="I10" s="34">
        <v>13.76</v>
      </c>
      <c r="J10" s="3"/>
      <c r="K10" s="3"/>
      <c r="L10" s="3"/>
      <c r="M10" s="3"/>
    </row>
    <row r="11" ht="28.5" customHeight="1" spans="1:13">
      <c r="A11" s="5" t="s">
        <v>282</v>
      </c>
      <c r="B11" s="35" t="s">
        <v>287</v>
      </c>
      <c r="C11" s="5" t="s">
        <v>281</v>
      </c>
      <c r="D11" s="5" t="s">
        <v>265</v>
      </c>
      <c r="E11" s="9">
        <v>10</v>
      </c>
      <c r="F11" s="7"/>
      <c r="G11" s="3"/>
      <c r="H11" s="3"/>
      <c r="I11" s="9">
        <v>10</v>
      </c>
      <c r="J11" s="3"/>
      <c r="K11" s="3"/>
      <c r="L11" s="3"/>
      <c r="M11" s="3"/>
    </row>
    <row r="12" ht="28.5" customHeight="1" spans="1:13">
      <c r="A12" s="5" t="s">
        <v>282</v>
      </c>
      <c r="B12" s="35" t="s">
        <v>288</v>
      </c>
      <c r="C12" s="5" t="s">
        <v>281</v>
      </c>
      <c r="D12" s="5" t="s">
        <v>265</v>
      </c>
      <c r="E12" s="38">
        <v>41.7</v>
      </c>
      <c r="F12" s="7"/>
      <c r="G12" s="3"/>
      <c r="H12" s="3"/>
      <c r="I12" s="38">
        <v>41.7</v>
      </c>
      <c r="J12" s="3"/>
      <c r="K12" s="3"/>
      <c r="L12" s="3"/>
      <c r="M12" s="3"/>
    </row>
    <row r="13" ht="28.5" customHeight="1" spans="1:13">
      <c r="A13" s="5" t="s">
        <v>282</v>
      </c>
      <c r="B13" s="39" t="s">
        <v>149</v>
      </c>
      <c r="C13" s="5" t="s">
        <v>281</v>
      </c>
      <c r="D13" s="5" t="s">
        <v>265</v>
      </c>
      <c r="E13" s="38">
        <v>0.05</v>
      </c>
      <c r="F13" s="7"/>
      <c r="G13" s="3"/>
      <c r="H13" s="3"/>
      <c r="I13" s="38">
        <v>0.05</v>
      </c>
      <c r="J13" s="3"/>
      <c r="K13" s="3"/>
      <c r="L13" s="3"/>
      <c r="M13" s="3"/>
    </row>
    <row r="14" ht="28.5" customHeight="1" spans="1:13">
      <c r="A14" s="5" t="s">
        <v>282</v>
      </c>
      <c r="B14" s="39" t="s">
        <v>289</v>
      </c>
      <c r="C14" s="5" t="s">
        <v>281</v>
      </c>
      <c r="D14" s="5" t="s">
        <v>265</v>
      </c>
      <c r="E14" s="38">
        <v>10</v>
      </c>
      <c r="F14" s="7"/>
      <c r="G14" s="3"/>
      <c r="H14" s="3"/>
      <c r="I14" s="38"/>
      <c r="J14" s="3">
        <v>10</v>
      </c>
      <c r="K14" s="3"/>
      <c r="L14" s="3"/>
      <c r="M14" s="3"/>
    </row>
    <row r="15" ht="34.15" customHeight="1" spans="1:13">
      <c r="A15" s="3" t="s">
        <v>290</v>
      </c>
      <c r="B15" s="40"/>
      <c r="C15" s="40"/>
      <c r="D15" s="40"/>
      <c r="E15" s="9">
        <v>222.43</v>
      </c>
      <c r="F15" s="9">
        <v>91</v>
      </c>
      <c r="G15" s="31"/>
      <c r="H15" s="31"/>
      <c r="I15" s="9">
        <v>119.42</v>
      </c>
      <c r="J15" s="9">
        <v>10</v>
      </c>
      <c r="K15" s="9"/>
      <c r="L15" s="9"/>
      <c r="M15" s="9">
        <v>2.01</v>
      </c>
    </row>
    <row r="16" ht="14.25" customHeight="1" spans="2:11">
      <c r="B16" s="41"/>
      <c r="K16" s="41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1388888888889" right="0.751388888888889" top="0.267361111111111" bottom="0.267361111111111" header="0" footer="0"/>
  <pageSetup paperSize="9" scale="57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"/>
  <sheetViews>
    <sheetView tabSelected="1" workbookViewId="0">
      <selection activeCell="A1" sqref="$A1:$XFD78"/>
    </sheetView>
  </sheetViews>
  <sheetFormatPr defaultColWidth="10" defaultRowHeight="13.5"/>
  <cols>
    <col min="1" max="1" width="20.5" customWidth="1"/>
    <col min="2" max="2" width="30.7583333333333" customWidth="1"/>
    <col min="3" max="13" width="20.5" customWidth="1"/>
    <col min="14" max="14" width="9.75833333333333" customWidth="1"/>
  </cols>
  <sheetData>
    <row r="1" customFormat="1" ht="22.7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customFormat="1" ht="57" customHeight="1" spans="1:13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1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" t="s">
        <v>27</v>
      </c>
    </row>
    <row r="4" customFormat="1" ht="57" customHeight="1" spans="1:13">
      <c r="A4" s="3" t="s">
        <v>274</v>
      </c>
      <c r="B4" s="3" t="s">
        <v>276</v>
      </c>
      <c r="C4" s="3" t="s">
        <v>292</v>
      </c>
      <c r="D4" s="3" t="s">
        <v>31</v>
      </c>
      <c r="E4" s="3" t="s">
        <v>293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300</v>
      </c>
      <c r="M4" s="3" t="s">
        <v>301</v>
      </c>
    </row>
    <row r="5" customFormat="1" ht="34.15" customHeight="1" spans="1:13">
      <c r="A5" s="5" t="s">
        <v>280</v>
      </c>
      <c r="B5" s="5" t="s">
        <v>302</v>
      </c>
      <c r="C5" s="5" t="s">
        <v>279</v>
      </c>
      <c r="D5" s="11">
        <v>129.85</v>
      </c>
      <c r="E5" s="5" t="s">
        <v>303</v>
      </c>
      <c r="F5" s="5" t="s">
        <v>304</v>
      </c>
      <c r="G5" s="5" t="s">
        <v>305</v>
      </c>
      <c r="H5" s="5" t="s">
        <v>306</v>
      </c>
      <c r="I5" s="4" t="s">
        <v>307</v>
      </c>
      <c r="J5" s="4" t="s">
        <v>308</v>
      </c>
      <c r="K5" s="4" t="s">
        <v>309</v>
      </c>
      <c r="L5" s="4" t="s">
        <v>310</v>
      </c>
      <c r="M5" s="4">
        <v>4</v>
      </c>
    </row>
    <row r="6" customFormat="1" ht="34.15" customHeight="1" spans="1:13">
      <c r="A6" s="5"/>
      <c r="B6" s="5"/>
      <c r="C6" s="5"/>
      <c r="D6" s="11"/>
      <c r="E6" s="5"/>
      <c r="F6" s="5" t="s">
        <v>304</v>
      </c>
      <c r="G6" s="5" t="s">
        <v>311</v>
      </c>
      <c r="H6" s="5" t="s">
        <v>312</v>
      </c>
      <c r="I6" s="4" t="s">
        <v>307</v>
      </c>
      <c r="J6" s="4" t="s">
        <v>308</v>
      </c>
      <c r="K6" s="4" t="s">
        <v>313</v>
      </c>
      <c r="L6" s="4" t="s">
        <v>314</v>
      </c>
      <c r="M6" s="4">
        <v>5</v>
      </c>
    </row>
    <row r="7" customFormat="1" spans="1:13">
      <c r="A7" s="5"/>
      <c r="B7" s="5"/>
      <c r="C7" s="5"/>
      <c r="D7" s="11"/>
      <c r="E7" s="5"/>
      <c r="F7" s="5" t="s">
        <v>304</v>
      </c>
      <c r="G7" s="5" t="s">
        <v>311</v>
      </c>
      <c r="H7" s="5" t="s">
        <v>315</v>
      </c>
      <c r="I7" s="4" t="s">
        <v>307</v>
      </c>
      <c r="J7" s="4" t="s">
        <v>316</v>
      </c>
      <c r="K7" s="4" t="s">
        <v>317</v>
      </c>
      <c r="L7" s="4" t="s">
        <v>314</v>
      </c>
      <c r="M7" s="4">
        <v>4</v>
      </c>
    </row>
    <row r="8" customFormat="1" spans="1:13">
      <c r="A8" s="5"/>
      <c r="B8" s="5"/>
      <c r="C8" s="5"/>
      <c r="D8" s="11"/>
      <c r="E8" s="5"/>
      <c r="F8" s="5" t="s">
        <v>304</v>
      </c>
      <c r="G8" s="5" t="s">
        <v>311</v>
      </c>
      <c r="H8" s="5" t="s">
        <v>318</v>
      </c>
      <c r="I8" s="4" t="s">
        <v>307</v>
      </c>
      <c r="J8" s="4" t="s">
        <v>308</v>
      </c>
      <c r="K8" s="4" t="s">
        <v>319</v>
      </c>
      <c r="L8" s="4" t="s">
        <v>320</v>
      </c>
      <c r="M8" s="4">
        <v>5</v>
      </c>
    </row>
    <row r="9" customFormat="1" spans="1:13">
      <c r="A9" s="5"/>
      <c r="B9" s="5"/>
      <c r="C9" s="5"/>
      <c r="D9" s="11"/>
      <c r="E9" s="5"/>
      <c r="F9" s="5" t="s">
        <v>304</v>
      </c>
      <c r="G9" s="5" t="s">
        <v>311</v>
      </c>
      <c r="H9" s="5" t="s">
        <v>321</v>
      </c>
      <c r="I9" s="4" t="s">
        <v>307</v>
      </c>
      <c r="J9" s="4" t="s">
        <v>308</v>
      </c>
      <c r="K9" s="4" t="s">
        <v>322</v>
      </c>
      <c r="L9" s="4" t="s">
        <v>323</v>
      </c>
      <c r="M9" s="4">
        <v>5</v>
      </c>
    </row>
    <row r="10" customFormat="1" ht="27" spans="1:13">
      <c r="A10" s="5"/>
      <c r="B10" s="5"/>
      <c r="C10" s="5"/>
      <c r="D10" s="11"/>
      <c r="E10" s="5"/>
      <c r="F10" s="5" t="s">
        <v>304</v>
      </c>
      <c r="G10" s="5" t="s">
        <v>324</v>
      </c>
      <c r="H10" s="5" t="s">
        <v>325</v>
      </c>
      <c r="I10" s="4" t="s">
        <v>307</v>
      </c>
      <c r="J10" s="4" t="s">
        <v>308</v>
      </c>
      <c r="K10" s="4" t="s">
        <v>309</v>
      </c>
      <c r="L10" s="4" t="s">
        <v>310</v>
      </c>
      <c r="M10" s="4">
        <v>4</v>
      </c>
    </row>
    <row r="11" customFormat="1" spans="1:13">
      <c r="A11" s="5"/>
      <c r="B11" s="5"/>
      <c r="C11" s="5"/>
      <c r="D11" s="11"/>
      <c r="E11" s="5"/>
      <c r="F11" s="5" t="s">
        <v>304</v>
      </c>
      <c r="G11" s="5" t="s">
        <v>324</v>
      </c>
      <c r="H11" s="5" t="s">
        <v>326</v>
      </c>
      <c r="I11" s="4" t="s">
        <v>307</v>
      </c>
      <c r="J11" s="4" t="s">
        <v>308</v>
      </c>
      <c r="K11" s="4" t="s">
        <v>309</v>
      </c>
      <c r="L11" s="4" t="s">
        <v>310</v>
      </c>
      <c r="M11" s="4">
        <v>5</v>
      </c>
    </row>
    <row r="12" customFormat="1" spans="1:13">
      <c r="A12" s="5"/>
      <c r="B12" s="5"/>
      <c r="C12" s="5"/>
      <c r="D12" s="11"/>
      <c r="E12" s="5"/>
      <c r="F12" s="5" t="s">
        <v>304</v>
      </c>
      <c r="G12" s="5" t="s">
        <v>324</v>
      </c>
      <c r="H12" s="5" t="s">
        <v>327</v>
      </c>
      <c r="I12" s="4" t="s">
        <v>307</v>
      </c>
      <c r="J12" s="4" t="s">
        <v>308</v>
      </c>
      <c r="K12" s="4" t="s">
        <v>309</v>
      </c>
      <c r="L12" s="4" t="s">
        <v>310</v>
      </c>
      <c r="M12" s="4">
        <v>3</v>
      </c>
    </row>
    <row r="13" customFormat="1" spans="1:13">
      <c r="A13" s="5"/>
      <c r="B13" s="5"/>
      <c r="C13" s="5"/>
      <c r="D13" s="11"/>
      <c r="E13" s="5"/>
      <c r="F13" s="5" t="s">
        <v>304</v>
      </c>
      <c r="G13" s="5" t="s">
        <v>328</v>
      </c>
      <c r="H13" s="5" t="s">
        <v>329</v>
      </c>
      <c r="I13" s="4" t="s">
        <v>307</v>
      </c>
      <c r="J13" s="4" t="s">
        <v>316</v>
      </c>
      <c r="K13" s="4" t="s">
        <v>330</v>
      </c>
      <c r="L13" s="4" t="s">
        <v>331</v>
      </c>
      <c r="M13" s="4">
        <v>3</v>
      </c>
    </row>
    <row r="14" customFormat="1" spans="1:13">
      <c r="A14" s="5"/>
      <c r="B14" s="5"/>
      <c r="C14" s="5"/>
      <c r="D14" s="11"/>
      <c r="E14" s="5"/>
      <c r="F14" s="5" t="s">
        <v>304</v>
      </c>
      <c r="G14" s="5" t="s">
        <v>328</v>
      </c>
      <c r="H14" s="5" t="s">
        <v>332</v>
      </c>
      <c r="I14" s="4" t="s">
        <v>307</v>
      </c>
      <c r="J14" s="4" t="s">
        <v>333</v>
      </c>
      <c r="K14" s="4">
        <v>129.85</v>
      </c>
      <c r="L14" s="4" t="s">
        <v>334</v>
      </c>
      <c r="M14" s="4">
        <v>5</v>
      </c>
    </row>
    <row r="15" customFormat="1" ht="27" spans="1:13">
      <c r="A15" s="5"/>
      <c r="B15" s="5"/>
      <c r="C15" s="5"/>
      <c r="D15" s="11"/>
      <c r="E15" s="5"/>
      <c r="F15" s="5" t="s">
        <v>304</v>
      </c>
      <c r="G15" s="5" t="s">
        <v>328</v>
      </c>
      <c r="H15" s="5" t="s">
        <v>335</v>
      </c>
      <c r="I15" s="4" t="s">
        <v>307</v>
      </c>
      <c r="J15" s="4" t="s">
        <v>316</v>
      </c>
      <c r="K15" s="4" t="s">
        <v>336</v>
      </c>
      <c r="L15" s="4" t="s">
        <v>337</v>
      </c>
      <c r="M15" s="4">
        <v>5</v>
      </c>
    </row>
    <row r="16" customFormat="1" ht="27" spans="1:13">
      <c r="A16" s="5"/>
      <c r="B16" s="5"/>
      <c r="C16" s="5"/>
      <c r="D16" s="11"/>
      <c r="E16" s="5"/>
      <c r="F16" s="5" t="s">
        <v>304</v>
      </c>
      <c r="G16" s="5" t="s">
        <v>305</v>
      </c>
      <c r="H16" s="5" t="s">
        <v>338</v>
      </c>
      <c r="I16" s="4" t="s">
        <v>307</v>
      </c>
      <c r="J16" s="4" t="s">
        <v>316</v>
      </c>
      <c r="K16" s="4" t="s">
        <v>339</v>
      </c>
      <c r="L16" s="4" t="s">
        <v>310</v>
      </c>
      <c r="M16" s="4">
        <v>4</v>
      </c>
    </row>
    <row r="17" customFormat="1" ht="27" spans="1:13">
      <c r="A17" s="5"/>
      <c r="B17" s="5"/>
      <c r="C17" s="5"/>
      <c r="D17" s="11"/>
      <c r="E17" s="5"/>
      <c r="F17" s="5" t="s">
        <v>340</v>
      </c>
      <c r="G17" s="5" t="s">
        <v>341</v>
      </c>
      <c r="H17" s="5" t="s">
        <v>342</v>
      </c>
      <c r="I17" s="4" t="s">
        <v>343</v>
      </c>
      <c r="J17" s="4"/>
      <c r="K17" s="4" t="s">
        <v>344</v>
      </c>
      <c r="L17" s="4"/>
      <c r="M17" s="4">
        <v>5</v>
      </c>
    </row>
    <row r="18" customFormat="1" ht="27" spans="1:13">
      <c r="A18" s="5"/>
      <c r="B18" s="5"/>
      <c r="C18" s="5"/>
      <c r="D18" s="11"/>
      <c r="E18" s="5"/>
      <c r="F18" s="5" t="s">
        <v>340</v>
      </c>
      <c r="G18" s="5" t="s">
        <v>341</v>
      </c>
      <c r="H18" s="5" t="s">
        <v>345</v>
      </c>
      <c r="I18" s="4" t="s">
        <v>343</v>
      </c>
      <c r="J18" s="4"/>
      <c r="K18" s="4" t="s">
        <v>346</v>
      </c>
      <c r="L18" s="4"/>
      <c r="M18" s="4">
        <v>10</v>
      </c>
    </row>
    <row r="19" customFormat="1" ht="27" spans="1:13">
      <c r="A19" s="5"/>
      <c r="B19" s="5"/>
      <c r="C19" s="5"/>
      <c r="D19" s="11"/>
      <c r="E19" s="5"/>
      <c r="F19" s="5" t="s">
        <v>340</v>
      </c>
      <c r="G19" s="5" t="s">
        <v>347</v>
      </c>
      <c r="H19" s="5" t="s">
        <v>348</v>
      </c>
      <c r="I19" s="4" t="s">
        <v>343</v>
      </c>
      <c r="J19" s="4"/>
      <c r="K19" s="4" t="s">
        <v>349</v>
      </c>
      <c r="L19" s="4"/>
      <c r="M19" s="4">
        <v>8</v>
      </c>
    </row>
    <row r="20" customFormat="1" ht="27" spans="1:13">
      <c r="A20" s="5"/>
      <c r="B20" s="5"/>
      <c r="C20" s="5"/>
      <c r="D20" s="11"/>
      <c r="E20" s="5"/>
      <c r="F20" s="5" t="s">
        <v>340</v>
      </c>
      <c r="G20" s="5" t="s">
        <v>347</v>
      </c>
      <c r="H20" s="5" t="s">
        <v>350</v>
      </c>
      <c r="I20" s="4" t="s">
        <v>307</v>
      </c>
      <c r="J20" s="4" t="s">
        <v>308</v>
      </c>
      <c r="K20" s="4" t="s">
        <v>309</v>
      </c>
      <c r="L20" s="4" t="s">
        <v>310</v>
      </c>
      <c r="M20" s="4">
        <v>5</v>
      </c>
    </row>
    <row r="21" customFormat="1" spans="1:13">
      <c r="A21" s="5"/>
      <c r="B21" s="5"/>
      <c r="C21" s="5"/>
      <c r="D21" s="11"/>
      <c r="E21" s="5"/>
      <c r="F21" s="5" t="s">
        <v>351</v>
      </c>
      <c r="G21" s="5" t="s">
        <v>352</v>
      </c>
      <c r="H21" s="5" t="s">
        <v>353</v>
      </c>
      <c r="I21" s="4" t="s">
        <v>307</v>
      </c>
      <c r="J21" s="4" t="s">
        <v>308</v>
      </c>
      <c r="K21" s="4" t="s">
        <v>309</v>
      </c>
      <c r="L21" s="4" t="s">
        <v>310</v>
      </c>
      <c r="M21" s="4">
        <v>10</v>
      </c>
    </row>
    <row r="22" customFormat="1" ht="34.15" customHeight="1" spans="1:13">
      <c r="A22" s="5" t="s">
        <v>283</v>
      </c>
      <c r="B22" s="5" t="s">
        <v>302</v>
      </c>
      <c r="C22" s="5" t="s">
        <v>282</v>
      </c>
      <c r="D22" s="11">
        <v>9.63</v>
      </c>
      <c r="E22" s="5" t="s">
        <v>354</v>
      </c>
      <c r="F22" s="5" t="s">
        <v>304</v>
      </c>
      <c r="G22" s="5" t="s">
        <v>324</v>
      </c>
      <c r="H22" s="5" t="s">
        <v>355</v>
      </c>
      <c r="I22" s="4" t="s">
        <v>307</v>
      </c>
      <c r="J22" s="4" t="s">
        <v>308</v>
      </c>
      <c r="K22" s="4">
        <v>95</v>
      </c>
      <c r="L22" s="4" t="s">
        <v>310</v>
      </c>
      <c r="M22" s="4">
        <v>12.5</v>
      </c>
    </row>
    <row r="23" customFormat="1" ht="34.15" customHeight="1" spans="1:13">
      <c r="A23" s="5"/>
      <c r="B23" s="5"/>
      <c r="C23" s="5"/>
      <c r="D23" s="11"/>
      <c r="E23" s="5"/>
      <c r="F23" s="5" t="s">
        <v>304</v>
      </c>
      <c r="G23" s="5" t="s">
        <v>311</v>
      </c>
      <c r="H23" s="5" t="s">
        <v>356</v>
      </c>
      <c r="I23" s="4" t="s">
        <v>307</v>
      </c>
      <c r="J23" s="4" t="s">
        <v>333</v>
      </c>
      <c r="K23" s="4">
        <v>8</v>
      </c>
      <c r="L23" s="4" t="s">
        <v>320</v>
      </c>
      <c r="M23" s="4">
        <v>12.5</v>
      </c>
    </row>
    <row r="24" customFormat="1" ht="34.15" customHeight="1" spans="1:13">
      <c r="A24" s="5"/>
      <c r="B24" s="5"/>
      <c r="C24" s="5"/>
      <c r="D24" s="11"/>
      <c r="E24" s="5"/>
      <c r="F24" s="5" t="s">
        <v>304</v>
      </c>
      <c r="G24" s="12" t="s">
        <v>305</v>
      </c>
      <c r="H24" s="13" t="s">
        <v>357</v>
      </c>
      <c r="I24" s="4" t="s">
        <v>307</v>
      </c>
      <c r="J24" s="4" t="s">
        <v>316</v>
      </c>
      <c r="K24" s="4" t="s">
        <v>339</v>
      </c>
      <c r="L24" s="4" t="s">
        <v>310</v>
      </c>
      <c r="M24" s="4">
        <v>12.5</v>
      </c>
    </row>
    <row r="25" customFormat="1" ht="34.15" customHeight="1" spans="1:13">
      <c r="A25" s="5"/>
      <c r="B25" s="5"/>
      <c r="C25" s="5"/>
      <c r="D25" s="11"/>
      <c r="E25" s="5"/>
      <c r="F25" s="5" t="s">
        <v>304</v>
      </c>
      <c r="G25" s="12" t="s">
        <v>328</v>
      </c>
      <c r="H25" s="14" t="s">
        <v>332</v>
      </c>
      <c r="I25" s="4" t="s">
        <v>307</v>
      </c>
      <c r="J25" s="4" t="s">
        <v>333</v>
      </c>
      <c r="K25" s="4">
        <v>9.63</v>
      </c>
      <c r="L25" s="4" t="s">
        <v>334</v>
      </c>
      <c r="M25" s="4">
        <v>12.5</v>
      </c>
    </row>
    <row r="26" customFormat="1" ht="34.15" customHeight="1" spans="1:13">
      <c r="A26" s="5"/>
      <c r="B26" s="5"/>
      <c r="C26" s="5"/>
      <c r="D26" s="11"/>
      <c r="E26" s="5"/>
      <c r="F26" s="5" t="s">
        <v>340</v>
      </c>
      <c r="G26" s="15" t="s">
        <v>358</v>
      </c>
      <c r="H26" s="16" t="s">
        <v>359</v>
      </c>
      <c r="I26" s="4" t="s">
        <v>343</v>
      </c>
      <c r="J26" s="4"/>
      <c r="K26" s="4" t="s">
        <v>360</v>
      </c>
      <c r="L26" s="4"/>
      <c r="M26" s="4">
        <v>15</v>
      </c>
    </row>
    <row r="27" customFormat="1" ht="34.15" customHeight="1" spans="1:13">
      <c r="A27" s="5"/>
      <c r="B27" s="5"/>
      <c r="C27" s="5"/>
      <c r="D27" s="11"/>
      <c r="E27" s="5"/>
      <c r="F27" s="5" t="s">
        <v>340</v>
      </c>
      <c r="G27" s="12" t="s">
        <v>341</v>
      </c>
      <c r="H27" s="17" t="s">
        <v>361</v>
      </c>
      <c r="I27" s="4" t="s">
        <v>343</v>
      </c>
      <c r="J27" s="4"/>
      <c r="K27" s="4" t="s">
        <v>360</v>
      </c>
      <c r="L27" s="4"/>
      <c r="M27" s="4">
        <v>15</v>
      </c>
    </row>
    <row r="28" customFormat="1" ht="34.15" customHeight="1" spans="1:13">
      <c r="A28" s="5"/>
      <c r="B28" s="5"/>
      <c r="C28" s="5"/>
      <c r="D28" s="11"/>
      <c r="E28" s="5"/>
      <c r="F28" s="5" t="s">
        <v>351</v>
      </c>
      <c r="G28" s="5" t="s">
        <v>362</v>
      </c>
      <c r="H28" s="5" t="s">
        <v>363</v>
      </c>
      <c r="I28" s="4" t="s">
        <v>307</v>
      </c>
      <c r="J28" s="4" t="s">
        <v>308</v>
      </c>
      <c r="K28" s="4">
        <v>90</v>
      </c>
      <c r="L28" s="4" t="s">
        <v>310</v>
      </c>
      <c r="M28" s="4">
        <v>10</v>
      </c>
    </row>
    <row r="29" customFormat="1" ht="34.15" customHeight="1" spans="1:13">
      <c r="A29" s="5" t="s">
        <v>284</v>
      </c>
      <c r="B29" s="5" t="s">
        <v>302</v>
      </c>
      <c r="C29" s="5" t="s">
        <v>282</v>
      </c>
      <c r="D29" s="11">
        <v>2.44</v>
      </c>
      <c r="E29" s="5" t="s">
        <v>364</v>
      </c>
      <c r="F29" s="5" t="s">
        <v>304</v>
      </c>
      <c r="G29" s="5" t="s">
        <v>324</v>
      </c>
      <c r="H29" s="18" t="s">
        <v>365</v>
      </c>
      <c r="I29" s="4" t="s">
        <v>307</v>
      </c>
      <c r="J29" s="4" t="s">
        <v>316</v>
      </c>
      <c r="K29" s="4" t="s">
        <v>366</v>
      </c>
      <c r="L29" s="4"/>
      <c r="M29" s="4">
        <v>12.5</v>
      </c>
    </row>
    <row r="30" customFormat="1" ht="34.15" customHeight="1" spans="1:13">
      <c r="A30" s="5"/>
      <c r="B30" s="5"/>
      <c r="C30" s="5"/>
      <c r="D30" s="11"/>
      <c r="E30" s="5"/>
      <c r="F30" s="5" t="s">
        <v>304</v>
      </c>
      <c r="G30" s="5" t="s">
        <v>311</v>
      </c>
      <c r="H30" s="19" t="s">
        <v>367</v>
      </c>
      <c r="I30" s="4" t="s">
        <v>307</v>
      </c>
      <c r="J30" s="4" t="s">
        <v>333</v>
      </c>
      <c r="K30" s="4">
        <v>5</v>
      </c>
      <c r="L30" s="4" t="s">
        <v>320</v>
      </c>
      <c r="M30" s="4">
        <v>12.5</v>
      </c>
    </row>
    <row r="31" customFormat="1" ht="34.15" customHeight="1" spans="1:13">
      <c r="A31" s="5"/>
      <c r="B31" s="5"/>
      <c r="C31" s="5"/>
      <c r="D31" s="11"/>
      <c r="E31" s="5"/>
      <c r="F31" s="5" t="s">
        <v>304</v>
      </c>
      <c r="G31" s="5" t="s">
        <v>305</v>
      </c>
      <c r="H31" s="5" t="s">
        <v>365</v>
      </c>
      <c r="I31" s="4" t="s">
        <v>307</v>
      </c>
      <c r="J31" s="4" t="s">
        <v>316</v>
      </c>
      <c r="K31" s="4">
        <v>100</v>
      </c>
      <c r="L31" s="4" t="s">
        <v>310</v>
      </c>
      <c r="M31" s="4">
        <v>12.5</v>
      </c>
    </row>
    <row r="32" customFormat="1" ht="34.15" customHeight="1" spans="1:13">
      <c r="A32" s="5"/>
      <c r="B32" s="5"/>
      <c r="C32" s="5"/>
      <c r="D32" s="11"/>
      <c r="E32" s="5"/>
      <c r="F32" s="5" t="s">
        <v>304</v>
      </c>
      <c r="G32" s="5" t="s">
        <v>328</v>
      </c>
      <c r="H32" s="20" t="s">
        <v>332</v>
      </c>
      <c r="I32" s="4" t="s">
        <v>307</v>
      </c>
      <c r="J32" s="4" t="s">
        <v>333</v>
      </c>
      <c r="K32" s="4">
        <v>2.44</v>
      </c>
      <c r="L32" s="4" t="s">
        <v>334</v>
      </c>
      <c r="M32" s="4">
        <v>12.5</v>
      </c>
    </row>
    <row r="33" customFormat="1" ht="34.15" customHeight="1" spans="1:13">
      <c r="A33" s="5"/>
      <c r="B33" s="5"/>
      <c r="C33" s="5"/>
      <c r="D33" s="11"/>
      <c r="E33" s="5"/>
      <c r="F33" s="5" t="s">
        <v>340</v>
      </c>
      <c r="G33" s="21" t="s">
        <v>358</v>
      </c>
      <c r="H33" s="22" t="s">
        <v>368</v>
      </c>
      <c r="I33" s="4" t="s">
        <v>307</v>
      </c>
      <c r="J33" s="4" t="s">
        <v>308</v>
      </c>
      <c r="K33" s="4">
        <v>95</v>
      </c>
      <c r="L33" s="4" t="s">
        <v>310</v>
      </c>
      <c r="M33" s="4">
        <v>15</v>
      </c>
    </row>
    <row r="34" customFormat="1" ht="34.15" customHeight="1" spans="1:13">
      <c r="A34" s="5"/>
      <c r="B34" s="5"/>
      <c r="C34" s="5"/>
      <c r="D34" s="11"/>
      <c r="E34" s="5"/>
      <c r="F34" s="5" t="s">
        <v>340</v>
      </c>
      <c r="G34" s="5" t="s">
        <v>341</v>
      </c>
      <c r="H34" s="23" t="s">
        <v>369</v>
      </c>
      <c r="I34" s="4" t="s">
        <v>343</v>
      </c>
      <c r="J34" s="4"/>
      <c r="K34" s="4" t="s">
        <v>360</v>
      </c>
      <c r="L34" s="4"/>
      <c r="M34" s="4">
        <v>15</v>
      </c>
    </row>
    <row r="35" customFormat="1" ht="34.15" customHeight="1" spans="1:13">
      <c r="A35" s="5"/>
      <c r="B35" s="5"/>
      <c r="C35" s="5"/>
      <c r="D35" s="11"/>
      <c r="E35" s="5"/>
      <c r="F35" s="15" t="s">
        <v>351</v>
      </c>
      <c r="G35" s="5" t="s">
        <v>362</v>
      </c>
      <c r="H35" s="5" t="s">
        <v>363</v>
      </c>
      <c r="I35" s="4" t="s">
        <v>307</v>
      </c>
      <c r="J35" s="4" t="s">
        <v>308</v>
      </c>
      <c r="K35" s="4">
        <v>95</v>
      </c>
      <c r="L35" s="4" t="s">
        <v>310</v>
      </c>
      <c r="M35" s="4">
        <v>10</v>
      </c>
    </row>
    <row r="36" customFormat="1" ht="34.15" customHeight="1" spans="1:13">
      <c r="A36" s="5" t="s">
        <v>285</v>
      </c>
      <c r="B36" s="5" t="s">
        <v>302</v>
      </c>
      <c r="C36" s="5" t="s">
        <v>282</v>
      </c>
      <c r="D36" s="11">
        <v>5</v>
      </c>
      <c r="E36" s="5" t="s">
        <v>370</v>
      </c>
      <c r="F36" s="5" t="s">
        <v>304</v>
      </c>
      <c r="G36" s="5" t="s">
        <v>324</v>
      </c>
      <c r="H36" s="5" t="s">
        <v>371</v>
      </c>
      <c r="I36" s="4" t="s">
        <v>307</v>
      </c>
      <c r="J36" s="4" t="s">
        <v>316</v>
      </c>
      <c r="K36" s="4" t="s">
        <v>366</v>
      </c>
      <c r="L36" s="4"/>
      <c r="M36" s="4">
        <v>12.5</v>
      </c>
    </row>
    <row r="37" customFormat="1" ht="34.15" customHeight="1" spans="1:13">
      <c r="A37" s="5"/>
      <c r="B37" s="5"/>
      <c r="C37" s="5"/>
      <c r="D37" s="11"/>
      <c r="E37" s="5"/>
      <c r="F37" s="5" t="s">
        <v>304</v>
      </c>
      <c r="G37" s="5" t="s">
        <v>311</v>
      </c>
      <c r="H37" s="5" t="s">
        <v>372</v>
      </c>
      <c r="I37" s="4" t="s">
        <v>307</v>
      </c>
      <c r="J37" s="4" t="s">
        <v>316</v>
      </c>
      <c r="K37" s="4">
        <v>3</v>
      </c>
      <c r="L37" s="4" t="s">
        <v>320</v>
      </c>
      <c r="M37" s="4">
        <v>12.5</v>
      </c>
    </row>
    <row r="38" customFormat="1" ht="34.15" customHeight="1" spans="1:13">
      <c r="A38" s="5"/>
      <c r="B38" s="5"/>
      <c r="C38" s="5"/>
      <c r="D38" s="11"/>
      <c r="E38" s="5"/>
      <c r="F38" s="5" t="s">
        <v>304</v>
      </c>
      <c r="G38" s="5" t="s">
        <v>305</v>
      </c>
      <c r="H38" s="5" t="s">
        <v>373</v>
      </c>
      <c r="I38" s="4" t="s">
        <v>307</v>
      </c>
      <c r="J38" s="4" t="s">
        <v>308</v>
      </c>
      <c r="K38" s="4">
        <v>95</v>
      </c>
      <c r="L38" s="4" t="s">
        <v>310</v>
      </c>
      <c r="M38" s="4">
        <v>12.5</v>
      </c>
    </row>
    <row r="39" customFormat="1" ht="34.15" customHeight="1" spans="1:13">
      <c r="A39" s="5"/>
      <c r="B39" s="5"/>
      <c r="C39" s="5"/>
      <c r="D39" s="11"/>
      <c r="E39" s="5"/>
      <c r="F39" s="5" t="s">
        <v>304</v>
      </c>
      <c r="G39" s="5" t="s">
        <v>328</v>
      </c>
      <c r="H39" s="20" t="s">
        <v>332</v>
      </c>
      <c r="I39" s="4" t="s">
        <v>307</v>
      </c>
      <c r="J39" s="4" t="s">
        <v>333</v>
      </c>
      <c r="K39" s="4">
        <v>5</v>
      </c>
      <c r="L39" s="4" t="s">
        <v>334</v>
      </c>
      <c r="M39" s="4">
        <v>12.5</v>
      </c>
    </row>
    <row r="40" customFormat="1" ht="34.15" customHeight="1" spans="1:13">
      <c r="A40" s="5"/>
      <c r="B40" s="5"/>
      <c r="C40" s="5"/>
      <c r="D40" s="11"/>
      <c r="E40" s="5"/>
      <c r="F40" s="5" t="s">
        <v>340</v>
      </c>
      <c r="G40" s="24" t="s">
        <v>358</v>
      </c>
      <c r="H40" s="25" t="s">
        <v>374</v>
      </c>
      <c r="I40" s="4" t="s">
        <v>343</v>
      </c>
      <c r="J40" s="4"/>
      <c r="K40" s="4" t="s">
        <v>360</v>
      </c>
      <c r="L40" s="4"/>
      <c r="M40" s="4">
        <v>15</v>
      </c>
    </row>
    <row r="41" customFormat="1" ht="34.15" customHeight="1" spans="1:13">
      <c r="A41" s="5"/>
      <c r="B41" s="5"/>
      <c r="C41" s="5"/>
      <c r="D41" s="11"/>
      <c r="E41" s="5"/>
      <c r="F41" s="5" t="s">
        <v>340</v>
      </c>
      <c r="G41" s="5" t="s">
        <v>341</v>
      </c>
      <c r="H41" s="5" t="s">
        <v>375</v>
      </c>
      <c r="I41" s="4" t="s">
        <v>343</v>
      </c>
      <c r="J41" s="4"/>
      <c r="K41" s="4" t="s">
        <v>360</v>
      </c>
      <c r="L41" s="4"/>
      <c r="M41" s="4">
        <v>15</v>
      </c>
    </row>
    <row r="42" customFormat="1" ht="34.15" customHeight="1" spans="1:13">
      <c r="A42" s="5"/>
      <c r="B42" s="5"/>
      <c r="C42" s="5"/>
      <c r="D42" s="11"/>
      <c r="E42" s="5"/>
      <c r="F42" s="5" t="s">
        <v>351</v>
      </c>
      <c r="G42" s="5" t="s">
        <v>362</v>
      </c>
      <c r="H42" s="5" t="s">
        <v>363</v>
      </c>
      <c r="I42" s="4" t="s">
        <v>307</v>
      </c>
      <c r="J42" s="4" t="s">
        <v>308</v>
      </c>
      <c r="K42" s="4">
        <v>90</v>
      </c>
      <c r="L42" s="4" t="s">
        <v>310</v>
      </c>
      <c r="M42" s="4">
        <v>10</v>
      </c>
    </row>
    <row r="43" customFormat="1" ht="34.15" customHeight="1" spans="1:13">
      <c r="A43" s="5" t="s">
        <v>286</v>
      </c>
      <c r="B43" s="5" t="s">
        <v>302</v>
      </c>
      <c r="C43" s="5" t="s">
        <v>282</v>
      </c>
      <c r="D43" s="11">
        <v>13.76</v>
      </c>
      <c r="E43" s="5" t="s">
        <v>376</v>
      </c>
      <c r="F43" s="5" t="s">
        <v>304</v>
      </c>
      <c r="G43" s="5" t="s">
        <v>311</v>
      </c>
      <c r="H43" s="5" t="s">
        <v>377</v>
      </c>
      <c r="I43" s="4" t="s">
        <v>307</v>
      </c>
      <c r="J43" s="4" t="s">
        <v>333</v>
      </c>
      <c r="K43" s="4">
        <v>15</v>
      </c>
      <c r="L43" s="4" t="s">
        <v>320</v>
      </c>
      <c r="M43" s="4">
        <v>12.5</v>
      </c>
    </row>
    <row r="44" customFormat="1" ht="34.15" customHeight="1" spans="1:13">
      <c r="A44" s="5"/>
      <c r="B44" s="5"/>
      <c r="C44" s="5"/>
      <c r="D44" s="11"/>
      <c r="E44" s="5"/>
      <c r="F44" s="5" t="s">
        <v>304</v>
      </c>
      <c r="G44" s="5" t="s">
        <v>305</v>
      </c>
      <c r="H44" s="5" t="s">
        <v>378</v>
      </c>
      <c r="I44" s="4" t="s">
        <v>307</v>
      </c>
      <c r="J44" s="4" t="s">
        <v>316</v>
      </c>
      <c r="K44" s="4" t="s">
        <v>339</v>
      </c>
      <c r="L44" s="4" t="s">
        <v>310</v>
      </c>
      <c r="M44" s="4">
        <v>12.5</v>
      </c>
    </row>
    <row r="45" customFormat="1" ht="34.15" customHeight="1" spans="1:13">
      <c r="A45" s="5"/>
      <c r="B45" s="5"/>
      <c r="C45" s="5"/>
      <c r="D45" s="11"/>
      <c r="E45" s="5"/>
      <c r="F45" s="5" t="s">
        <v>304</v>
      </c>
      <c r="G45" s="5" t="s">
        <v>324</v>
      </c>
      <c r="H45" s="5" t="s">
        <v>379</v>
      </c>
      <c r="I45" s="4" t="s">
        <v>307</v>
      </c>
      <c r="J45" s="4" t="s">
        <v>316</v>
      </c>
      <c r="K45" s="4" t="s">
        <v>339</v>
      </c>
      <c r="L45" s="4" t="s">
        <v>310</v>
      </c>
      <c r="M45" s="4">
        <v>12.5</v>
      </c>
    </row>
    <row r="46" customFormat="1" ht="34.15" customHeight="1" spans="1:13">
      <c r="A46" s="5"/>
      <c r="B46" s="5"/>
      <c r="C46" s="5"/>
      <c r="D46" s="11"/>
      <c r="E46" s="5"/>
      <c r="F46" s="5" t="s">
        <v>304</v>
      </c>
      <c r="G46" s="5" t="s">
        <v>328</v>
      </c>
      <c r="H46" s="14" t="s">
        <v>332</v>
      </c>
      <c r="I46" s="4" t="s">
        <v>307</v>
      </c>
      <c r="J46" s="4" t="s">
        <v>333</v>
      </c>
      <c r="K46" s="4">
        <v>13.76</v>
      </c>
      <c r="L46" s="4" t="s">
        <v>334</v>
      </c>
      <c r="M46" s="4">
        <v>12.5</v>
      </c>
    </row>
    <row r="47" customFormat="1" ht="34.15" customHeight="1" spans="1:13">
      <c r="A47" s="5"/>
      <c r="B47" s="5"/>
      <c r="C47" s="5"/>
      <c r="D47" s="11"/>
      <c r="E47" s="5"/>
      <c r="F47" s="5" t="s">
        <v>340</v>
      </c>
      <c r="G47" s="24" t="s">
        <v>358</v>
      </c>
      <c r="H47" s="26" t="s">
        <v>380</v>
      </c>
      <c r="I47" s="4" t="s">
        <v>307</v>
      </c>
      <c r="J47" s="4" t="s">
        <v>308</v>
      </c>
      <c r="K47" s="4">
        <v>95</v>
      </c>
      <c r="L47" s="4" t="s">
        <v>310</v>
      </c>
      <c r="M47" s="4">
        <v>15</v>
      </c>
    </row>
    <row r="48" customFormat="1" ht="34.15" customHeight="1" spans="1:13">
      <c r="A48" s="5"/>
      <c r="B48" s="5"/>
      <c r="C48" s="5"/>
      <c r="D48" s="11"/>
      <c r="E48" s="5"/>
      <c r="F48" s="5" t="s">
        <v>340</v>
      </c>
      <c r="G48" s="5" t="s">
        <v>341</v>
      </c>
      <c r="H48" s="5" t="s">
        <v>381</v>
      </c>
      <c r="I48" s="4" t="s">
        <v>343</v>
      </c>
      <c r="J48" s="4"/>
      <c r="K48" s="4" t="s">
        <v>344</v>
      </c>
      <c r="L48" s="4"/>
      <c r="M48" s="4">
        <v>15</v>
      </c>
    </row>
    <row r="49" customFormat="1" ht="34.15" customHeight="1" spans="1:13">
      <c r="A49" s="5"/>
      <c r="B49" s="5"/>
      <c r="C49" s="5"/>
      <c r="D49" s="11"/>
      <c r="E49" s="5"/>
      <c r="F49" s="5" t="s">
        <v>351</v>
      </c>
      <c r="G49" s="5" t="s">
        <v>362</v>
      </c>
      <c r="H49" s="5" t="s">
        <v>363</v>
      </c>
      <c r="I49" s="4" t="s">
        <v>307</v>
      </c>
      <c r="J49" s="4" t="s">
        <v>308</v>
      </c>
      <c r="K49" s="4">
        <v>90</v>
      </c>
      <c r="L49" s="4" t="s">
        <v>310</v>
      </c>
      <c r="M49" s="4">
        <v>10</v>
      </c>
    </row>
    <row r="50" customFormat="1" ht="34.15" customHeight="1" spans="1:13">
      <c r="A50" s="5" t="s">
        <v>287</v>
      </c>
      <c r="B50" s="5" t="s">
        <v>302</v>
      </c>
      <c r="C50" s="5" t="s">
        <v>282</v>
      </c>
      <c r="D50" s="11">
        <v>10</v>
      </c>
      <c r="E50" s="5" t="s">
        <v>382</v>
      </c>
      <c r="F50" s="5" t="s">
        <v>304</v>
      </c>
      <c r="G50" s="5" t="s">
        <v>311</v>
      </c>
      <c r="H50" s="5" t="s">
        <v>383</v>
      </c>
      <c r="I50" s="4" t="s">
        <v>307</v>
      </c>
      <c r="J50" s="4" t="s">
        <v>333</v>
      </c>
      <c r="K50" s="4">
        <v>200</v>
      </c>
      <c r="L50" s="4" t="s">
        <v>323</v>
      </c>
      <c r="M50" s="4">
        <v>12.5</v>
      </c>
    </row>
    <row r="51" customFormat="1" ht="34.15" customHeight="1" spans="1:13">
      <c r="A51" s="5"/>
      <c r="B51" s="5"/>
      <c r="C51" s="5"/>
      <c r="D51" s="11"/>
      <c r="E51" s="5"/>
      <c r="F51" s="5" t="s">
        <v>304</v>
      </c>
      <c r="G51" s="5" t="s">
        <v>305</v>
      </c>
      <c r="H51" s="5" t="s">
        <v>384</v>
      </c>
      <c r="I51" s="4" t="s">
        <v>307</v>
      </c>
      <c r="J51" s="4" t="s">
        <v>316</v>
      </c>
      <c r="K51" s="4" t="s">
        <v>339</v>
      </c>
      <c r="L51" s="4" t="s">
        <v>310</v>
      </c>
      <c r="M51" s="4">
        <v>12.5</v>
      </c>
    </row>
    <row r="52" customFormat="1" ht="34.15" customHeight="1" spans="1:13">
      <c r="A52" s="5"/>
      <c r="B52" s="5"/>
      <c r="C52" s="5"/>
      <c r="D52" s="11"/>
      <c r="E52" s="5"/>
      <c r="F52" s="5" t="s">
        <v>304</v>
      </c>
      <c r="G52" s="5" t="s">
        <v>324</v>
      </c>
      <c r="H52" s="5" t="s">
        <v>385</v>
      </c>
      <c r="I52" s="4" t="s">
        <v>307</v>
      </c>
      <c r="J52" s="4" t="s">
        <v>308</v>
      </c>
      <c r="K52" s="4">
        <v>95</v>
      </c>
      <c r="L52" s="4" t="s">
        <v>310</v>
      </c>
      <c r="M52" s="4">
        <v>12.5</v>
      </c>
    </row>
    <row r="53" customFormat="1" ht="34.15" customHeight="1" spans="1:13">
      <c r="A53" s="5"/>
      <c r="B53" s="5"/>
      <c r="C53" s="5"/>
      <c r="D53" s="11"/>
      <c r="E53" s="5"/>
      <c r="F53" s="5" t="s">
        <v>304</v>
      </c>
      <c r="G53" s="5" t="s">
        <v>328</v>
      </c>
      <c r="H53" s="14" t="s">
        <v>332</v>
      </c>
      <c r="I53" s="4" t="s">
        <v>307</v>
      </c>
      <c r="J53" s="4" t="s">
        <v>333</v>
      </c>
      <c r="K53" s="4">
        <v>10</v>
      </c>
      <c r="L53" s="4" t="s">
        <v>334</v>
      </c>
      <c r="M53" s="4">
        <v>12.5</v>
      </c>
    </row>
    <row r="54" customFormat="1" ht="34.15" customHeight="1" spans="1:13">
      <c r="A54" s="5"/>
      <c r="B54" s="5"/>
      <c r="C54" s="5"/>
      <c r="D54" s="11"/>
      <c r="E54" s="5"/>
      <c r="F54" s="5" t="s">
        <v>340</v>
      </c>
      <c r="G54" s="24" t="s">
        <v>358</v>
      </c>
      <c r="H54" s="17" t="s">
        <v>386</v>
      </c>
      <c r="I54" s="4" t="s">
        <v>343</v>
      </c>
      <c r="J54" s="4"/>
      <c r="K54" s="4" t="s">
        <v>344</v>
      </c>
      <c r="L54" s="4"/>
      <c r="M54" s="4">
        <v>15</v>
      </c>
    </row>
    <row r="55" customFormat="1" ht="34.15" customHeight="1" spans="1:13">
      <c r="A55" s="5"/>
      <c r="B55" s="5"/>
      <c r="C55" s="5"/>
      <c r="D55" s="11"/>
      <c r="E55" s="5"/>
      <c r="F55" s="5" t="s">
        <v>340</v>
      </c>
      <c r="G55" s="5" t="s">
        <v>341</v>
      </c>
      <c r="H55" s="5" t="s">
        <v>381</v>
      </c>
      <c r="I55" s="4" t="s">
        <v>343</v>
      </c>
      <c r="J55" s="4"/>
      <c r="K55" s="4" t="s">
        <v>344</v>
      </c>
      <c r="L55" s="4"/>
      <c r="M55" s="4">
        <v>15</v>
      </c>
    </row>
    <row r="56" customFormat="1" ht="34.15" customHeight="1" spans="1:13">
      <c r="A56" s="5"/>
      <c r="B56" s="5"/>
      <c r="C56" s="5"/>
      <c r="D56" s="11"/>
      <c r="E56" s="5"/>
      <c r="F56" s="5" t="s">
        <v>351</v>
      </c>
      <c r="G56" s="5" t="s">
        <v>362</v>
      </c>
      <c r="H56" s="5" t="s">
        <v>363</v>
      </c>
      <c r="I56" s="4" t="s">
        <v>307</v>
      </c>
      <c r="J56" s="4" t="s">
        <v>308</v>
      </c>
      <c r="K56" s="4">
        <v>90</v>
      </c>
      <c r="L56" s="4" t="s">
        <v>310</v>
      </c>
      <c r="M56" s="4">
        <v>10</v>
      </c>
    </row>
    <row r="57" customFormat="1" ht="34.15" customHeight="1" spans="1:13">
      <c r="A57" s="5" t="s">
        <v>288</v>
      </c>
      <c r="B57" s="5" t="s">
        <v>302</v>
      </c>
      <c r="C57" s="5" t="s">
        <v>282</v>
      </c>
      <c r="D57" s="11">
        <v>41.7</v>
      </c>
      <c r="E57" s="5" t="s">
        <v>387</v>
      </c>
      <c r="F57" s="5" t="s">
        <v>304</v>
      </c>
      <c r="G57" s="5" t="s">
        <v>324</v>
      </c>
      <c r="H57" s="5" t="s">
        <v>385</v>
      </c>
      <c r="I57" s="4" t="s">
        <v>307</v>
      </c>
      <c r="J57" s="4" t="s">
        <v>316</v>
      </c>
      <c r="K57" s="4" t="s">
        <v>339</v>
      </c>
      <c r="L57" s="4" t="s">
        <v>310</v>
      </c>
      <c r="M57" s="4">
        <v>12.5</v>
      </c>
    </row>
    <row r="58" customFormat="1" ht="34.15" customHeight="1" spans="1:13">
      <c r="A58" s="5"/>
      <c r="B58" s="5"/>
      <c r="C58" s="5"/>
      <c r="D58" s="11"/>
      <c r="E58" s="5"/>
      <c r="F58" s="5" t="s">
        <v>304</v>
      </c>
      <c r="G58" s="5" t="s">
        <v>311</v>
      </c>
      <c r="H58" s="5" t="s">
        <v>388</v>
      </c>
      <c r="I58" s="4" t="s">
        <v>307</v>
      </c>
      <c r="J58" s="4" t="s">
        <v>308</v>
      </c>
      <c r="K58" s="4">
        <v>500</v>
      </c>
      <c r="L58" s="4" t="s">
        <v>314</v>
      </c>
      <c r="M58" s="4">
        <v>12.5</v>
      </c>
    </row>
    <row r="59" customFormat="1" ht="34.15" customHeight="1" spans="1:13">
      <c r="A59" s="5"/>
      <c r="B59" s="5"/>
      <c r="C59" s="5"/>
      <c r="D59" s="11"/>
      <c r="E59" s="5"/>
      <c r="F59" s="5" t="s">
        <v>304</v>
      </c>
      <c r="G59" s="5" t="s">
        <v>305</v>
      </c>
      <c r="H59" s="5" t="s">
        <v>389</v>
      </c>
      <c r="I59" s="4" t="s">
        <v>307</v>
      </c>
      <c r="J59" s="4" t="s">
        <v>316</v>
      </c>
      <c r="K59" s="4" t="s">
        <v>339</v>
      </c>
      <c r="L59" s="4" t="s">
        <v>310</v>
      </c>
      <c r="M59" s="4">
        <v>12.5</v>
      </c>
    </row>
    <row r="60" customFormat="1" ht="34.15" customHeight="1" spans="1:13">
      <c r="A60" s="5"/>
      <c r="B60" s="5"/>
      <c r="C60" s="5"/>
      <c r="D60" s="11"/>
      <c r="E60" s="5"/>
      <c r="F60" s="5" t="s">
        <v>304</v>
      </c>
      <c r="G60" s="5" t="s">
        <v>328</v>
      </c>
      <c r="H60" s="14" t="s">
        <v>332</v>
      </c>
      <c r="I60" s="4" t="s">
        <v>307</v>
      </c>
      <c r="J60" s="4" t="s">
        <v>333</v>
      </c>
      <c r="K60" s="4">
        <v>41.7</v>
      </c>
      <c r="L60" s="4" t="s">
        <v>334</v>
      </c>
      <c r="M60" s="4">
        <v>12.5</v>
      </c>
    </row>
    <row r="61" customFormat="1" ht="34.15" customHeight="1" spans="1:13">
      <c r="A61" s="5"/>
      <c r="B61" s="5"/>
      <c r="C61" s="5"/>
      <c r="D61" s="11"/>
      <c r="E61" s="5"/>
      <c r="F61" s="5" t="s">
        <v>340</v>
      </c>
      <c r="G61" s="24" t="s">
        <v>358</v>
      </c>
      <c r="H61" s="27" t="s">
        <v>390</v>
      </c>
      <c r="I61" s="4" t="s">
        <v>343</v>
      </c>
      <c r="J61" s="4"/>
      <c r="K61" s="4" t="s">
        <v>391</v>
      </c>
      <c r="L61" s="4"/>
      <c r="M61" s="4">
        <v>15</v>
      </c>
    </row>
    <row r="62" customFormat="1" ht="34.15" customHeight="1" spans="1:13">
      <c r="A62" s="5"/>
      <c r="B62" s="5"/>
      <c r="C62" s="5"/>
      <c r="D62" s="11"/>
      <c r="E62" s="5"/>
      <c r="F62" s="5" t="s">
        <v>340</v>
      </c>
      <c r="G62" s="5" t="s">
        <v>341</v>
      </c>
      <c r="H62" s="5" t="s">
        <v>392</v>
      </c>
      <c r="I62" s="4" t="s">
        <v>343</v>
      </c>
      <c r="J62" s="4"/>
      <c r="K62" s="4" t="s">
        <v>393</v>
      </c>
      <c r="L62" s="4"/>
      <c r="M62" s="4">
        <v>15</v>
      </c>
    </row>
    <row r="63" customFormat="1" ht="34.15" customHeight="1" spans="1:13">
      <c r="A63" s="5"/>
      <c r="B63" s="5"/>
      <c r="C63" s="5"/>
      <c r="D63" s="11"/>
      <c r="E63" s="5"/>
      <c r="F63" s="5" t="s">
        <v>351</v>
      </c>
      <c r="G63" s="5" t="s">
        <v>362</v>
      </c>
      <c r="H63" s="5" t="s">
        <v>363</v>
      </c>
      <c r="I63" s="4" t="s">
        <v>307</v>
      </c>
      <c r="J63" s="4" t="s">
        <v>308</v>
      </c>
      <c r="K63" s="4">
        <v>90</v>
      </c>
      <c r="L63" s="4" t="s">
        <v>310</v>
      </c>
      <c r="M63" s="4">
        <v>10</v>
      </c>
    </row>
    <row r="64" customFormat="1" ht="34.15" customHeight="1" spans="1:13">
      <c r="A64" s="5" t="s">
        <v>149</v>
      </c>
      <c r="B64" s="5" t="s">
        <v>302</v>
      </c>
      <c r="C64" s="5" t="s">
        <v>282</v>
      </c>
      <c r="D64" s="11">
        <v>0.05</v>
      </c>
      <c r="E64" s="5" t="s">
        <v>394</v>
      </c>
      <c r="F64" s="5" t="s">
        <v>304</v>
      </c>
      <c r="G64" s="5" t="s">
        <v>324</v>
      </c>
      <c r="H64" s="5" t="s">
        <v>385</v>
      </c>
      <c r="I64" s="4" t="s">
        <v>307</v>
      </c>
      <c r="J64" s="4" t="s">
        <v>316</v>
      </c>
      <c r="K64" s="4" t="s">
        <v>339</v>
      </c>
      <c r="L64" s="4" t="s">
        <v>310</v>
      </c>
      <c r="M64" s="4">
        <v>12.5</v>
      </c>
    </row>
    <row r="65" customFormat="1" ht="34.15" customHeight="1" spans="1:13">
      <c r="A65" s="5"/>
      <c r="B65" s="5"/>
      <c r="C65" s="5"/>
      <c r="D65" s="11"/>
      <c r="E65" s="5"/>
      <c r="F65" s="5" t="s">
        <v>304</v>
      </c>
      <c r="G65" s="5" t="s">
        <v>311</v>
      </c>
      <c r="H65" s="5" t="s">
        <v>395</v>
      </c>
      <c r="I65" s="4" t="s">
        <v>307</v>
      </c>
      <c r="J65" s="4" t="s">
        <v>316</v>
      </c>
      <c r="K65" s="4">
        <v>1</v>
      </c>
      <c r="L65" s="4" t="s">
        <v>396</v>
      </c>
      <c r="M65" s="4">
        <v>12.5</v>
      </c>
    </row>
    <row r="66" customFormat="1" ht="34.15" customHeight="1" spans="1:13">
      <c r="A66" s="5"/>
      <c r="B66" s="5"/>
      <c r="C66" s="5"/>
      <c r="D66" s="11"/>
      <c r="E66" s="5"/>
      <c r="F66" s="5" t="s">
        <v>304</v>
      </c>
      <c r="G66" s="5" t="s">
        <v>305</v>
      </c>
      <c r="H66" s="5" t="s">
        <v>397</v>
      </c>
      <c r="I66" s="4" t="s">
        <v>307</v>
      </c>
      <c r="J66" s="4" t="s">
        <v>316</v>
      </c>
      <c r="K66" s="4" t="s">
        <v>339</v>
      </c>
      <c r="L66" s="4" t="s">
        <v>310</v>
      </c>
      <c r="M66" s="4">
        <v>12.5</v>
      </c>
    </row>
    <row r="67" customFormat="1" ht="34.15" customHeight="1" spans="1:13">
      <c r="A67" s="5"/>
      <c r="B67" s="5"/>
      <c r="C67" s="5"/>
      <c r="D67" s="11"/>
      <c r="E67" s="5"/>
      <c r="F67" s="5" t="s">
        <v>304</v>
      </c>
      <c r="G67" s="5" t="s">
        <v>328</v>
      </c>
      <c r="H67" s="29" t="s">
        <v>332</v>
      </c>
      <c r="I67" s="4" t="s">
        <v>307</v>
      </c>
      <c r="J67" s="4" t="s">
        <v>333</v>
      </c>
      <c r="K67" s="4">
        <v>0.05</v>
      </c>
      <c r="L67" s="4" t="s">
        <v>334</v>
      </c>
      <c r="M67" s="4">
        <v>12.5</v>
      </c>
    </row>
    <row r="68" customFormat="1" ht="34.15" customHeight="1" spans="1:13">
      <c r="A68" s="5"/>
      <c r="B68" s="5"/>
      <c r="C68" s="5"/>
      <c r="D68" s="11"/>
      <c r="E68" s="5"/>
      <c r="F68" s="5" t="s">
        <v>340</v>
      </c>
      <c r="G68" s="15" t="s">
        <v>358</v>
      </c>
      <c r="H68" s="17" t="s">
        <v>398</v>
      </c>
      <c r="I68" s="4" t="s">
        <v>343</v>
      </c>
      <c r="J68" s="4"/>
      <c r="K68" s="4" t="s">
        <v>360</v>
      </c>
      <c r="L68" s="4"/>
      <c r="M68" s="4">
        <v>15</v>
      </c>
    </row>
    <row r="69" customFormat="1" ht="34.15" customHeight="1" spans="1:13">
      <c r="A69" s="5"/>
      <c r="B69" s="5"/>
      <c r="C69" s="5"/>
      <c r="D69" s="11"/>
      <c r="E69" s="5"/>
      <c r="F69" s="5" t="s">
        <v>340</v>
      </c>
      <c r="G69" s="5" t="s">
        <v>341</v>
      </c>
      <c r="H69" s="5" t="s">
        <v>399</v>
      </c>
      <c r="I69" s="4" t="s">
        <v>343</v>
      </c>
      <c r="J69" s="4"/>
      <c r="K69" s="4" t="s">
        <v>344</v>
      </c>
      <c r="L69" s="4"/>
      <c r="M69" s="4">
        <v>15</v>
      </c>
    </row>
    <row r="70" customFormat="1" ht="34.15" customHeight="1" spans="1:13">
      <c r="A70" s="5"/>
      <c r="B70" s="5"/>
      <c r="C70" s="5"/>
      <c r="D70" s="11"/>
      <c r="E70" s="5"/>
      <c r="F70" s="5" t="s">
        <v>351</v>
      </c>
      <c r="G70" s="5" t="s">
        <v>362</v>
      </c>
      <c r="H70" s="5" t="s">
        <v>363</v>
      </c>
      <c r="I70" s="4" t="s">
        <v>307</v>
      </c>
      <c r="J70" s="4" t="s">
        <v>308</v>
      </c>
      <c r="K70" s="4">
        <v>90</v>
      </c>
      <c r="L70" s="4" t="s">
        <v>310</v>
      </c>
      <c r="M70" s="4">
        <v>10</v>
      </c>
    </row>
    <row r="71" customFormat="1" ht="34.15" customHeight="1" spans="1:13">
      <c r="A71" s="5" t="s">
        <v>289</v>
      </c>
      <c r="B71" s="5" t="s">
        <v>302</v>
      </c>
      <c r="C71" s="5" t="s">
        <v>282</v>
      </c>
      <c r="D71" s="11">
        <v>10</v>
      </c>
      <c r="E71" s="5" t="s">
        <v>400</v>
      </c>
      <c r="F71" s="5" t="s">
        <v>304</v>
      </c>
      <c r="G71" s="5" t="s">
        <v>324</v>
      </c>
      <c r="H71" s="5" t="s">
        <v>401</v>
      </c>
      <c r="I71" s="4" t="s">
        <v>307</v>
      </c>
      <c r="J71" s="4" t="s">
        <v>308</v>
      </c>
      <c r="K71" s="4">
        <v>95</v>
      </c>
      <c r="L71" s="4" t="s">
        <v>310</v>
      </c>
      <c r="M71" s="4">
        <v>12.5</v>
      </c>
    </row>
    <row r="72" customFormat="1" ht="34.15" customHeight="1" spans="1:13">
      <c r="A72" s="5"/>
      <c r="B72" s="5"/>
      <c r="C72" s="5"/>
      <c r="D72" s="11"/>
      <c r="E72" s="5"/>
      <c r="F72" s="5" t="s">
        <v>304</v>
      </c>
      <c r="G72" s="5" t="s">
        <v>311</v>
      </c>
      <c r="H72" s="5" t="s">
        <v>402</v>
      </c>
      <c r="I72" s="4" t="s">
        <v>307</v>
      </c>
      <c r="J72" s="4" t="s">
        <v>308</v>
      </c>
      <c r="K72" s="4">
        <v>100</v>
      </c>
      <c r="L72" s="4" t="s">
        <v>323</v>
      </c>
      <c r="M72" s="4">
        <v>12.5</v>
      </c>
    </row>
    <row r="73" customFormat="1" ht="34.15" customHeight="1" spans="1:13">
      <c r="A73" s="5"/>
      <c r="B73" s="5"/>
      <c r="C73" s="5"/>
      <c r="D73" s="11"/>
      <c r="E73" s="5"/>
      <c r="F73" s="5" t="s">
        <v>304</v>
      </c>
      <c r="G73" s="5" t="s">
        <v>305</v>
      </c>
      <c r="H73" s="5" t="s">
        <v>403</v>
      </c>
      <c r="I73" s="4" t="s">
        <v>307</v>
      </c>
      <c r="J73" s="4" t="s">
        <v>308</v>
      </c>
      <c r="K73" s="4">
        <v>95</v>
      </c>
      <c r="L73" s="4" t="s">
        <v>310</v>
      </c>
      <c r="M73" s="4">
        <v>12.5</v>
      </c>
    </row>
    <row r="74" customFormat="1" ht="34.15" customHeight="1" spans="1:13">
      <c r="A74" s="5"/>
      <c r="B74" s="5"/>
      <c r="C74" s="5"/>
      <c r="D74" s="11"/>
      <c r="E74" s="5"/>
      <c r="F74" s="5" t="s">
        <v>304</v>
      </c>
      <c r="G74" s="12" t="s">
        <v>328</v>
      </c>
      <c r="H74" s="13" t="s">
        <v>332</v>
      </c>
      <c r="I74" s="4" t="s">
        <v>307</v>
      </c>
      <c r="J74" s="4" t="s">
        <v>333</v>
      </c>
      <c r="K74" s="4">
        <v>10</v>
      </c>
      <c r="L74" s="4" t="s">
        <v>334</v>
      </c>
      <c r="M74" s="4">
        <v>12.5</v>
      </c>
    </row>
    <row r="75" customFormat="1" ht="34.15" customHeight="1" spans="1:13">
      <c r="A75" s="5"/>
      <c r="B75" s="5"/>
      <c r="C75" s="5"/>
      <c r="D75" s="11"/>
      <c r="E75" s="5"/>
      <c r="F75" s="5" t="s">
        <v>340</v>
      </c>
      <c r="G75" s="15" t="s">
        <v>358</v>
      </c>
      <c r="H75" s="17" t="s">
        <v>404</v>
      </c>
      <c r="I75" s="4" t="s">
        <v>343</v>
      </c>
      <c r="J75" s="4"/>
      <c r="K75" s="4" t="s">
        <v>344</v>
      </c>
      <c r="L75" s="4"/>
      <c r="M75" s="4">
        <v>15</v>
      </c>
    </row>
    <row r="76" customFormat="1" ht="34.15" customHeight="1" spans="1:13">
      <c r="A76" s="5"/>
      <c r="B76" s="5"/>
      <c r="C76" s="5"/>
      <c r="D76" s="11"/>
      <c r="E76" s="5"/>
      <c r="F76" s="5" t="s">
        <v>340</v>
      </c>
      <c r="G76" s="5" t="s">
        <v>341</v>
      </c>
      <c r="H76" s="5" t="s">
        <v>405</v>
      </c>
      <c r="I76" s="4" t="s">
        <v>343</v>
      </c>
      <c r="J76" s="4"/>
      <c r="K76" s="4" t="s">
        <v>360</v>
      </c>
      <c r="L76" s="4"/>
      <c r="M76" s="4">
        <v>15</v>
      </c>
    </row>
    <row r="77" customFormat="1" ht="34.15" customHeight="1" spans="1:13">
      <c r="A77" s="5"/>
      <c r="B77" s="5"/>
      <c r="C77" s="5"/>
      <c r="D77" s="11"/>
      <c r="E77" s="5"/>
      <c r="F77" s="5" t="s">
        <v>351</v>
      </c>
      <c r="G77" s="5" t="s">
        <v>362</v>
      </c>
      <c r="H77" s="5" t="s">
        <v>363</v>
      </c>
      <c r="I77" s="4" t="s">
        <v>307</v>
      </c>
      <c r="J77" s="4" t="s">
        <v>308</v>
      </c>
      <c r="K77" s="4">
        <v>90</v>
      </c>
      <c r="L77" s="4" t="s">
        <v>310</v>
      </c>
      <c r="M77" s="4">
        <v>10</v>
      </c>
    </row>
    <row r="78" customFormat="1" ht="34.15" customHeight="1" spans="1:13">
      <c r="A78" s="3" t="s">
        <v>290</v>
      </c>
      <c r="B78" s="30"/>
      <c r="C78" s="3"/>
      <c r="D78" s="31">
        <f>SUM(D5:D77)</f>
        <v>222.43</v>
      </c>
      <c r="E78" s="3"/>
      <c r="F78" s="3"/>
      <c r="G78" s="3"/>
      <c r="H78" s="3"/>
      <c r="I78" s="3"/>
      <c r="J78" s="3"/>
      <c r="K78" s="3"/>
      <c r="L78" s="3"/>
      <c r="M78" s="3"/>
    </row>
    <row r="79" customFormat="1" ht="34.15" customHeight="1" spans="1:13">
      <c r="A79" s="3" t="s">
        <v>290</v>
      </c>
      <c r="B79" s="30"/>
      <c r="C79" s="3"/>
      <c r="D79" s="31">
        <f>SUM(D5:D78)</f>
        <v>444.86</v>
      </c>
      <c r="E79" s="3"/>
      <c r="F79" s="3"/>
      <c r="G79" s="3"/>
      <c r="H79" s="3"/>
      <c r="I79" s="3"/>
      <c r="J79" s="3"/>
      <c r="K79" s="3"/>
      <c r="L79" s="3"/>
      <c r="M79" s="3"/>
    </row>
  </sheetData>
  <mergeCells count="47">
    <mergeCell ref="A2:M2"/>
    <mergeCell ref="A3:J3"/>
    <mergeCell ref="A5:A21"/>
    <mergeCell ref="A22:A28"/>
    <mergeCell ref="A29:A35"/>
    <mergeCell ref="A36:A42"/>
    <mergeCell ref="A43:A49"/>
    <mergeCell ref="A50:A56"/>
    <mergeCell ref="A57:A63"/>
    <mergeCell ref="A64:A70"/>
    <mergeCell ref="A71:A77"/>
    <mergeCell ref="B5:B21"/>
    <mergeCell ref="B22:B28"/>
    <mergeCell ref="B29:B35"/>
    <mergeCell ref="B36:B42"/>
    <mergeCell ref="B43:B49"/>
    <mergeCell ref="B50:B56"/>
    <mergeCell ref="B57:B63"/>
    <mergeCell ref="B64:B70"/>
    <mergeCell ref="B71:B77"/>
    <mergeCell ref="C5:C21"/>
    <mergeCell ref="C22:C28"/>
    <mergeCell ref="C29:C35"/>
    <mergeCell ref="C36:C42"/>
    <mergeCell ref="C43:C49"/>
    <mergeCell ref="C50:C56"/>
    <mergeCell ref="C57:C63"/>
    <mergeCell ref="C64:C70"/>
    <mergeCell ref="C71:C77"/>
    <mergeCell ref="D5:D21"/>
    <mergeCell ref="D22:D28"/>
    <mergeCell ref="D29:D35"/>
    <mergeCell ref="D36:D42"/>
    <mergeCell ref="D43:D49"/>
    <mergeCell ref="D50:D56"/>
    <mergeCell ref="D57:D63"/>
    <mergeCell ref="D64:D70"/>
    <mergeCell ref="D71:D77"/>
    <mergeCell ref="E5:E21"/>
    <mergeCell ref="E22:E28"/>
    <mergeCell ref="E29:E35"/>
    <mergeCell ref="E36:E42"/>
    <mergeCell ref="E43:E49"/>
    <mergeCell ref="E50:E56"/>
    <mergeCell ref="E57:E63"/>
    <mergeCell ref="E64:E70"/>
    <mergeCell ref="E71:E7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A1" sqref="$A1:$XFD10"/>
    </sheetView>
  </sheetViews>
  <sheetFormatPr defaultColWidth="10" defaultRowHeight="13.5"/>
  <cols>
    <col min="1" max="1" width="15.375" customWidth="1"/>
    <col min="2" max="2" width="30.7583333333333" customWidth="1"/>
    <col min="3" max="3" width="20.5" customWidth="1"/>
    <col min="4" max="4" width="15.375" customWidth="1"/>
    <col min="5" max="17" width="20.5" customWidth="1"/>
    <col min="18" max="18" width="9.75833333333333" customWidth="1"/>
  </cols>
  <sheetData>
    <row r="1" ht="22.7" customHeight="1" spans="1:17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406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407</v>
      </c>
    </row>
    <row r="4" ht="28.5" customHeight="1" spans="1:17">
      <c r="A4" s="3" t="s">
        <v>81</v>
      </c>
      <c r="B4" s="3" t="s">
        <v>82</v>
      </c>
      <c r="C4" s="3" t="s">
        <v>274</v>
      </c>
      <c r="D4" s="3" t="s">
        <v>408</v>
      </c>
      <c r="E4" s="3" t="s">
        <v>409</v>
      </c>
      <c r="F4" s="3"/>
      <c r="G4" s="3"/>
      <c r="H4" s="3" t="s">
        <v>410</v>
      </c>
      <c r="I4" s="3"/>
      <c r="J4" s="3"/>
      <c r="K4" s="3"/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411</v>
      </c>
      <c r="F5" s="3" t="s">
        <v>412</v>
      </c>
      <c r="G5" s="3" t="s">
        <v>413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 t="s">
        <v>281</v>
      </c>
      <c r="B6" s="5" t="s">
        <v>265</v>
      </c>
      <c r="C6" s="5" t="s">
        <v>280</v>
      </c>
      <c r="D6" s="5" t="s">
        <v>414</v>
      </c>
      <c r="E6" s="6">
        <v>5</v>
      </c>
      <c r="F6" s="7">
        <v>5000</v>
      </c>
      <c r="G6" s="7">
        <v>25000</v>
      </c>
      <c r="H6" s="7">
        <v>25000</v>
      </c>
      <c r="I6" s="7">
        <v>25000</v>
      </c>
      <c r="J6" s="7"/>
      <c r="K6" s="7"/>
      <c r="L6" s="7"/>
      <c r="M6" s="7"/>
      <c r="N6" s="7"/>
      <c r="O6" s="7"/>
      <c r="P6" s="7"/>
      <c r="Q6" s="7"/>
    </row>
    <row r="7" ht="36.2" customHeight="1" spans="1:17">
      <c r="A7" s="4" t="s">
        <v>281</v>
      </c>
      <c r="B7" s="5" t="s">
        <v>265</v>
      </c>
      <c r="C7" s="5" t="s">
        <v>280</v>
      </c>
      <c r="D7" s="5" t="s">
        <v>415</v>
      </c>
      <c r="E7" s="6">
        <v>5</v>
      </c>
      <c r="F7" s="7">
        <v>2000</v>
      </c>
      <c r="G7" s="7">
        <v>10000</v>
      </c>
      <c r="H7" s="7">
        <v>10000</v>
      </c>
      <c r="I7" s="7">
        <v>10000</v>
      </c>
      <c r="J7" s="7"/>
      <c r="K7" s="7"/>
      <c r="L7" s="7"/>
      <c r="M7" s="7"/>
      <c r="N7" s="7"/>
      <c r="O7" s="7"/>
      <c r="P7" s="7"/>
      <c r="Q7" s="7"/>
    </row>
    <row r="8" ht="36.2" customHeight="1" spans="1:17">
      <c r="A8" s="4" t="s">
        <v>281</v>
      </c>
      <c r="B8" s="5" t="s">
        <v>265</v>
      </c>
      <c r="C8" s="5" t="s">
        <v>280</v>
      </c>
      <c r="D8" s="5" t="s">
        <v>416</v>
      </c>
      <c r="E8" s="6">
        <v>10</v>
      </c>
      <c r="F8" s="7">
        <v>1000</v>
      </c>
      <c r="G8" s="7">
        <v>10000</v>
      </c>
      <c r="H8" s="7">
        <v>10000</v>
      </c>
      <c r="I8" s="7">
        <v>10000</v>
      </c>
      <c r="J8" s="7"/>
      <c r="K8" s="7"/>
      <c r="L8" s="7"/>
      <c r="M8" s="7"/>
      <c r="N8" s="7"/>
      <c r="O8" s="7"/>
      <c r="P8" s="7"/>
      <c r="Q8" s="7"/>
    </row>
    <row r="9" ht="36.2" customHeight="1" spans="1:17">
      <c r="A9" s="4" t="s">
        <v>281</v>
      </c>
      <c r="B9" s="5" t="s">
        <v>265</v>
      </c>
      <c r="C9" s="5" t="s">
        <v>280</v>
      </c>
      <c r="D9" s="5" t="s">
        <v>417</v>
      </c>
      <c r="E9" s="6">
        <v>10</v>
      </c>
      <c r="F9" s="7">
        <v>500</v>
      </c>
      <c r="G9" s="7">
        <v>5000</v>
      </c>
      <c r="H9" s="7">
        <v>5000</v>
      </c>
      <c r="I9" s="7">
        <v>5000</v>
      </c>
      <c r="J9" s="7"/>
      <c r="K9" s="7"/>
      <c r="L9" s="7"/>
      <c r="M9" s="7"/>
      <c r="N9" s="7"/>
      <c r="O9" s="7"/>
      <c r="P9" s="7"/>
      <c r="Q9" s="7"/>
    </row>
    <row r="10" ht="34.15" customHeight="1" spans="1:17">
      <c r="A10" s="3"/>
      <c r="B10" s="3" t="s">
        <v>290</v>
      </c>
      <c r="C10" s="3"/>
      <c r="D10" s="3"/>
      <c r="E10" s="8">
        <v>30</v>
      </c>
      <c r="F10" s="3"/>
      <c r="G10" s="9">
        <v>50000</v>
      </c>
      <c r="H10" s="9">
        <v>50000</v>
      </c>
      <c r="I10" s="9">
        <v>50000</v>
      </c>
      <c r="J10" s="9"/>
      <c r="K10" s="9"/>
      <c r="L10" s="9"/>
      <c r="M10" s="9"/>
      <c r="N10" s="9"/>
      <c r="O10" s="9"/>
      <c r="P10" s="9"/>
      <c r="Q10" s="9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2022-01-10T09:30:00Z</dcterms:created>
  <cp:lastPrinted>2022-01-10T09:22:00Z</cp:lastPrinted>
  <dcterms:modified xsi:type="dcterms:W3CDTF">2022-02-25T08:50:48Z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96BC9C633A4444D9AF521AD5D3D75901</vt:lpwstr>
  </property>
  <property fmtid="{D5CDD505-2E9C-101B-9397-08002B2CF9AE}" pid="3" name="KSOProductBuildVer">
    <vt:lpwstr>2052-11.1.0.11365</vt:lpwstr>
  </property>
</Properties>
</file>