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6"/>
  <workbookPr saveExternalLinkValues="0" defaultThemeVersion="124226"/>
  <bookViews>
    <workbookView minimized="1" windowWidth="11700" windowHeight="8540"/>
  </bookViews>
  <sheets>
    <sheet name="补充资料表五2021nbb05" sheetId="1" r:id="rId2"/>
    <sheet name="补充资料表六2021nbb06" sheetId="2" r:id="rId3"/>
    <sheet name="补充资料表七2021nbB07" sheetId="3" r:id="rId4"/>
  </sheets>
  <calcPr calcId="125725" iterateDelta="0.001"/>
  <oleSize ref="A1"/>
</workbook>
</file>

<file path=xl/sharedStrings.xml><?xml version="1.0" encoding="utf-8"?>
<sst xmlns="http://schemas.openxmlformats.org/spreadsheetml/2006/main" count="50">
  <si>
    <t>城乡医疗救助基金收支情况表</t>
  </si>
  <si>
    <t>2021年</t>
  </si>
  <si>
    <t>年报补05表</t>
  </si>
  <si>
    <t>单位：元</t>
  </si>
  <si>
    <t>编制单位：</t>
  </si>
  <si>
    <t>乌拉特后旗医保局</t>
  </si>
  <si>
    <t>项      目</t>
  </si>
  <si>
    <t>金额</t>
  </si>
  <si>
    <t xml:space="preserve">  一、上年结余</t>
  </si>
  <si>
    <t xml:space="preserve">  二、本年收入</t>
  </si>
  <si>
    <t xml:space="preserve">    （一）财政安排</t>
  </si>
  <si>
    <t xml:space="preserve">    （二）彩票公益投入</t>
  </si>
  <si>
    <t xml:space="preserve">    （三）利息收入</t>
  </si>
  <si>
    <t xml:space="preserve">    （四）其他资金</t>
  </si>
  <si>
    <t xml:space="preserve">  三、本年支出</t>
  </si>
  <si>
    <t xml:space="preserve">    （一) 资助参保支出</t>
  </si>
  <si>
    <t xml:space="preserve">    （二) 住院救助支出</t>
  </si>
  <si>
    <t xml:space="preserve">    （三）门诊救助支出</t>
  </si>
  <si>
    <t xml:space="preserve">  四、本年收支结余</t>
  </si>
  <si>
    <t xml:space="preserve">  五、年末滚存结余</t>
  </si>
  <si>
    <t>注：本表由医疗救助资金管理部门填报</t>
  </si>
  <si>
    <t>表间关系</t>
  </si>
  <si>
    <t xml:space="preserve">    1.本年收入=财政安排+彩票公益投入+利息收入+其他资金</t>
  </si>
  <si>
    <t xml:space="preserve">    2.本年支出=资助参保支出+住院救助支出+门诊救助支出</t>
  </si>
  <si>
    <t xml:space="preserve">    3、上年结余+本年收支结余=年末滚存结余</t>
  </si>
  <si>
    <t>城乡居民大病保险基金收支情况表</t>
  </si>
  <si>
    <t>年报补06表</t>
  </si>
  <si>
    <t>单位：</t>
  </si>
  <si>
    <t>单位：元.人</t>
  </si>
  <si>
    <t>行次</t>
  </si>
  <si>
    <t>项目</t>
  </si>
  <si>
    <t>单位</t>
  </si>
  <si>
    <t>本年累计数</t>
  </si>
  <si>
    <t>一、大病保险基金收入（1=2×3）</t>
  </si>
  <si>
    <t>元</t>
  </si>
  <si>
    <t xml:space="preserve">    参保人数</t>
  </si>
  <si>
    <t>人</t>
  </si>
  <si>
    <t xml:space="preserve">    人均筹资标准</t>
  </si>
  <si>
    <t>元/人.年</t>
  </si>
  <si>
    <t>二、实际从基本医保划转基金</t>
  </si>
  <si>
    <t>三、大病保险基金支出</t>
  </si>
  <si>
    <t xml:space="preserve">    享受待遇人数</t>
  </si>
  <si>
    <t xml:space="preserve">    享受待遇人次</t>
  </si>
  <si>
    <t>四、大病保险收支结余（8=1-5）</t>
  </si>
  <si>
    <t>五、大病保险基金结余（9=4-5）</t>
  </si>
  <si>
    <t>职工大额医疗费用补助基金收支情况表</t>
  </si>
  <si>
    <t>年报补07表</t>
  </si>
  <si>
    <t>一、职工大额医疗费用补助基金收入</t>
  </si>
  <si>
    <t>二、职工大额医疗费用补助基金支出</t>
  </si>
  <si>
    <t>三、职工大额医疗费用补助基金收支结余（6=1-3）</t>
  </si>
</sst>
</file>

<file path=xl/styles.xml><?xml version="1.0" encoding="utf-8"?>
<styleSheet xmlns="http://schemas.openxmlformats.org/spreadsheetml/2006/main">
  <numFmts count="14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-#,##0.00"/>
    <numFmt numFmtId="177" formatCode="#,##0_ ;-#,##0"/>
  </numFmts>
  <fonts count="16">
    <font>
      <name val="Calibri"/>
      <family val="2"/>
      <color theme="1"/>
      <sz val="11"/>
      <scheme val="minor"/>
    </font>
    <font>
      <name val="宋体"/>
      <charset val="134"/>
      <color/>
      <sz val="10"/>
    </font>
    <font>
      <name val="宋体"/>
      <charset val="134"/>
      <color/>
      <sz val="12"/>
    </font>
    <font>
      <name val="宋体"/>
      <charset val="134"/>
      <color/>
      <sz val="12"/>
    </font>
    <font>
      <color auto="1"/>
    </font>
    <font>
      <name val="微软雅黑"/>
      <charset val="1"/>
      <color indexed="8"/>
      <sz val="23"/>
    </font>
    <font>
      <name val="宋体"/>
      <charset val="1"/>
      <color indexed="8"/>
      <sz val="10"/>
    </font>
    <font>
      <name val="宋体"/>
      <charset val="1"/>
      <color/>
      <sz val="10"/>
    </font>
    <font>
      <name val="宋体"/>
      <charset val="1"/>
      <b/>
      <color indexed="8"/>
      <sz val="10"/>
    </font>
    <font>
      <name val="宋体"/>
      <charset val="1"/>
      <color indexed="8"/>
      <sz val="25"/>
    </font>
    <font>
      <name val="宋体"/>
      <charset val="1"/>
      <color/>
      <sz val="25"/>
    </font>
    <font>
      <name val="宋体"/>
      <charset val="1"/>
      <color/>
      <sz val="11"/>
    </font>
    <font>
      <name val="宋体"/>
      <charset val="1"/>
      <color indexed="8"/>
      <sz val="11"/>
    </font>
    <font>
      <name val="宋体"/>
      <charset val="1"/>
      <color indexed="12"/>
      <sz val="11"/>
    </font>
    <font>
      <name val="宋体"/>
      <charset val="1"/>
      <b/>
      <color indexed="8"/>
      <sz val="23"/>
    </font>
    <font>
      <name val="宋体"/>
      <charset val="1"/>
      <b/>
      <color/>
      <sz val="23"/>
    </font>
  </fonts>
  <fills count="58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80FFFF"/>
        <bgColor indexed="64"/>
      </patternFill>
    </fill>
    <fill>
      <patternFill patternType="solid">
        <fgColor rgb="FFFF80"/>
        <bgColor indexed="64"/>
      </patternFill>
    </fill>
  </fills>
  <borders count="55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50">
    <xf numFmtId="0" fontId="0" fillId="0" borderId="0" xfId="0"/>
    <xf numFmtId="0" fontId="1" fillId="2" borderId="1" xfId="0"/>
    <xf numFmtId="0" fontId="2" fillId="3" borderId="2" xfId="0"/>
    <xf numFmtId="0" fontId="2" fillId="4" borderId="3" xfId="0"/>
    <xf numFmtId="0" fontId="3" fillId="5" borderId="4" xfId="0"/>
    <xf numFmtId="0" fontId="3" fillId="6" borderId="5" xfId="0"/>
    <xf numFmtId="0" fontId="1" fillId="7" borderId="6" xfId="0"/>
    <xf numFmtId="0" fontId="1" fillId="8" borderId="7" xfId="0"/>
    <xf numFmtId="0" fontId="1" fillId="9" borderId="8" xfId="0"/>
    <xf numFmtId="0" fontId="1" fillId="10" borderId="9" xfId="0"/>
    <xf numFmtId="0" fontId="1" fillId="11" borderId="10" xfId="0"/>
    <xf numFmtId="0" fontId="1" fillId="12" borderId="11" xfId="0"/>
    <xf numFmtId="0" fontId="1" fillId="13" borderId="12" xfId="0"/>
    <xf numFmtId="0" fontId="1" fillId="14" borderId="13" xfId="0"/>
    <xf numFmtId="0" fontId="1" fillId="15" borderId="14" xfId="0"/>
    <xf numFmtId="0" fontId="1" fillId="16" borderId="15" xfId="0"/>
    <xf numFmtId="0" fontId="1" fillId="17" borderId="16" xfId="0"/>
    <xf numFmtId="9" fontId="4" fillId="18" borderId="17" xfId="0"/>
    <xf numFmtId="44" fontId="4" fillId="19" borderId="18" xfId="0"/>
    <xf numFmtId="42" fontId="4" fillId="20" borderId="19" xfId="0"/>
    <xf numFmtId="43" fontId="4" fillId="21" borderId="20" xfId="0"/>
    <xf numFmtId="41" fontId="4" fillId="22" borderId="21" xfId="0"/>
    <xf numFmtId="0" fontId="5" fillId="23" borderId="22" xfId="0">
      <alignment horizontal="center" vertical="center"/>
    </xf>
    <xf numFmtId="49" fontId="6" fillId="24" borderId="23" xfId="0">
      <alignment horizontal="right" vertical="center" wrapText="1"/>
    </xf>
    <xf numFmtId="0" fontId="6" fillId="25" borderId="24" xfId="0">
      <alignment horizontal="right" vertical="center"/>
    </xf>
    <xf numFmtId="0" fontId="7" fillId="26" borderId="25" xfId="0"/>
    <xf numFmtId="0" fontId="6" fillId="27" borderId="26" xfId="0">
      <alignment horizontal="center" vertical="center"/>
    </xf>
    <xf numFmtId="49" fontId="6" fillId="28" borderId="27" xfId="0">
      <alignment horizontal="left" vertical="center" wrapText="1"/>
    </xf>
    <xf numFmtId="0" fontId="6" fillId="29" borderId="28" xfId="0">
      <alignment horizontal="center" vertical="center"/>
    </xf>
    <xf numFmtId="0" fontId="6" fillId="30" borderId="29" xfId="0">
      <alignment horizontal="center" vertical="center" wrapText="1"/>
    </xf>
    <xf numFmtId="0" fontId="6" fillId="31" borderId="30" xfId="0">
      <alignment horizontal="left" vertical="center"/>
    </xf>
    <xf numFmtId="176" fontId="6" fillId="32" borderId="31" xfId="0">
      <alignment horizontal="right" vertical="center"/>
    </xf>
    <xf numFmtId="176" fontId="6" fillId="33" borderId="32" xfId="0">
      <alignment horizontal="right" vertical="center"/>
    </xf>
    <xf numFmtId="0" fontId="8" fillId="34" borderId="33" xfId="0">
      <alignment horizontal="left" vertical="center"/>
    </xf>
    <xf numFmtId="0" fontId="6" fillId="35" borderId="34" xfId="0">
      <alignment horizontal="left" vertical="center"/>
    </xf>
    <xf numFmtId="0" fontId="9" fillId="36" borderId="35" xfId="0">
      <alignment horizontal="center" vertical="center"/>
    </xf>
    <xf numFmtId="0" fontId="10" fillId="37" borderId="36" xfId="0">
      <alignment horizontal="center" vertical="center"/>
    </xf>
    <xf numFmtId="0" fontId="11" fillId="38" borderId="37" xfId="0">
      <alignment horizontal="center" vertical="center"/>
    </xf>
    <xf numFmtId="0" fontId="12" fillId="39" borderId="38" xfId="0">
      <alignment horizontal="center" vertical="center"/>
    </xf>
    <xf numFmtId="0" fontId="12" fillId="40" borderId="39" xfId="0">
      <alignment horizontal="center" vertical="center"/>
    </xf>
    <xf numFmtId="49" fontId="12" fillId="41" borderId="40" xfId="0">
      <alignment horizontal="left" vertical="center" wrapText="1"/>
    </xf>
    <xf numFmtId="0" fontId="12" fillId="42" borderId="41" xfId="0">
      <alignment horizontal="center" vertical="center"/>
    </xf>
    <xf numFmtId="0" fontId="12" fillId="43" borderId="42" xfId="0">
      <alignment horizontal="left" vertical="center"/>
    </xf>
    <xf numFmtId="0" fontId="13" fillId="44" borderId="43" xfId="0">
      <alignment horizontal="center" vertical="center"/>
    </xf>
    <xf numFmtId="176" fontId="12" fillId="45" borderId="44" xfId="0">
      <alignment horizontal="right" vertical="center"/>
    </xf>
    <xf numFmtId="177" fontId="12" fillId="46" borderId="45" xfId="0">
      <alignment horizontal="right" vertical="center"/>
    </xf>
    <xf numFmtId="176" fontId="12" fillId="47" borderId="46" xfId="0">
      <alignment horizontal="right" vertical="center"/>
    </xf>
    <xf numFmtId="0" fontId="7" fillId="48" borderId="47" xfId="0"/>
    <xf numFmtId="0" fontId="14" fillId="49" borderId="48" xfId="0">
      <alignment horizontal="center" vertical="center"/>
    </xf>
    <xf numFmtId="0" fontId="15" fillId="50" borderId="49" xfId="0">
      <alignment horizontal="center" vertical="center"/>
    </xf>
    <xf numFmtId="0" fontId="6" fillId="51" borderId="50" xfId="0"/>
    <xf numFmtId="0" fontId="6" fillId="52" borderId="51" xfId="0"/>
    <xf numFmtId="0" fontId="7" fillId="53" borderId="52" xfId="0"/>
    <xf numFmtId="176" fontId="12" fillId="54" borderId="53" xfId="0">
      <alignment horizontal="center" vertical="center"/>
    </xf>
    <xf numFmtId="0" fontId="12" fillId="55" borderId="54" xfId="0">
      <alignment horizont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49" fontId="6" fillId="24" borderId="23" xfId="0">
      <alignment horizontal="right" vertical="center" wrapText="1"/>
    </xf>
    <xf numFmtId="0" fontId="6" fillId="25" borderId="24" xfId="0">
      <alignment horizontal="right" vertical="center"/>
    </xf>
    <xf numFmtId="0" fontId="7" fillId="26" borderId="25" xfId="0"/>
    <xf numFmtId="0" fontId="6" fillId="25" borderId="24" xfId="0">
      <alignment horizontal="right" vertical="center"/>
    </xf>
    <xf numFmtId="0" fontId="6" fillId="27" borderId="26" xfId="0">
      <alignment horizontal="center" vertical="center"/>
    </xf>
    <xf numFmtId="49" fontId="6" fillId="28" borderId="27" xfId="0">
      <alignment horizontal="left" vertical="center" wrapText="1"/>
    </xf>
    <xf numFmtId="0" fontId="6" fillId="56" borderId="28" xfId="0" applyFill="1">
      <alignment horizontal="center" vertical="center"/>
    </xf>
    <xf numFmtId="0" fontId="6" fillId="56" borderId="29" xfId="0" applyFill="1">
      <alignment horizontal="center" vertical="center" wrapText="1"/>
    </xf>
    <xf numFmtId="0" fontId="6" fillId="56" borderId="30" xfId="0" applyFill="1">
      <alignment horizontal="left" vertical="center"/>
    </xf>
    <xf numFmtId="176" fontId="6" fillId="32" borderId="31" xfId="0">
      <alignment horizontal="right" vertical="center"/>
    </xf>
    <xf numFmtId="176" fontId="6" fillId="57" borderId="32" xfId="0" applyFill="1">
      <alignment horizontal="right" vertical="center"/>
    </xf>
    <xf numFmtId="176" fontId="6" fillId="32" borderId="31" xfId="0">
      <alignment horizontal="right" vertical="center"/>
    </xf>
    <xf numFmtId="176" fontId="6" fillId="32" borderId="31" xfId="0">
      <alignment horizontal="right" vertical="center"/>
    </xf>
    <xf numFmtId="176" fontId="6" fillId="32" borderId="31" xfId="0">
      <alignment horizontal="right" vertical="center"/>
    </xf>
    <xf numFmtId="176" fontId="6" fillId="32" borderId="31" xfId="0">
      <alignment horizontal="right" vertical="center"/>
    </xf>
    <xf numFmtId="176" fontId="6" fillId="32" borderId="31" xfId="0">
      <alignment horizontal="right" vertical="center"/>
    </xf>
    <xf numFmtId="176" fontId="6" fillId="32" borderId="31" xfId="0">
      <alignment horizontal="right" vertical="center"/>
    </xf>
    <xf numFmtId="176" fontId="6" fillId="32" borderId="31" xfId="0">
      <alignment horizontal="right" vertical="center"/>
    </xf>
    <xf numFmtId="0" fontId="8" fillId="34" borderId="33" xfId="0">
      <alignment horizontal="left" vertical="center"/>
    </xf>
    <xf numFmtId="0" fontId="7" fillId="26" borderId="25" xfId="0"/>
    <xf numFmtId="0" fontId="6" fillId="35" borderId="34" xfId="0">
      <alignment horizontal="left" vertical="center"/>
    </xf>
    <xf numFmtId="0" fontId="6" fillId="25" borderId="24" xfId="0">
      <alignment horizontal="right" vertical="center"/>
    </xf>
    <xf numFmtId="0" fontId="6" fillId="35" borderId="34" xfId="0">
      <alignment horizontal="left" vertical="center"/>
    </xf>
    <xf numFmtId="0" fontId="6" fillId="35" borderId="34" xfId="0">
      <alignment horizontal="left" vertical="center"/>
    </xf>
    <xf numFmtId="0" fontId="6" fillId="35" borderId="34" xfId="0">
      <alignment horizontal="left" vertical="center"/>
    </xf>
    <xf numFmtId="0" fontId="6" fillId="35" borderId="34" xfId="0">
      <alignment horizontal="left" vertical="center"/>
    </xf>
    <xf numFmtId="0" fontId="6" fillId="35" borderId="34" xfId="0">
      <alignment horizontal="left" vertical="center"/>
    </xf>
    <xf numFmtId="0" fontId="6" fillId="35" borderId="34" xfId="0">
      <alignment horizontal="left" vertical="center"/>
    </xf>
    <xf numFmtId="0" fontId="9" fillId="36" borderId="35" xfId="0">
      <alignment horizontal="center" vertical="center"/>
    </xf>
    <xf numFmtId="0" fontId="10" fillId="37" borderId="36" xfId="0">
      <alignment horizontal="center" vertical="center"/>
    </xf>
    <xf numFmtId="0" fontId="10" fillId="37" borderId="36" xfId="0">
      <alignment horizontal="center" vertical="center"/>
    </xf>
    <xf numFmtId="0" fontId="10" fillId="37" borderId="36" xfId="0">
      <alignment horizontal="center" vertical="center"/>
    </xf>
    <xf numFmtId="0" fontId="11" fillId="38" borderId="37" xfId="0">
      <alignment horizontal="center" vertical="center"/>
    </xf>
    <xf numFmtId="0" fontId="11" fillId="38" borderId="37" xfId="0">
      <alignment horizontal="center" vertical="center"/>
    </xf>
    <xf numFmtId="0" fontId="11" fillId="38" borderId="37" xfId="0">
      <alignment horizontal="center" vertical="center"/>
    </xf>
    <xf numFmtId="0" fontId="12" fillId="39" borderId="38" xfId="0">
      <alignment horizontal="center" vertical="center"/>
    </xf>
    <xf numFmtId="0" fontId="12" fillId="40" borderId="39" xfId="0">
      <alignment horizontal="center" vertical="center"/>
    </xf>
    <xf numFmtId="49" fontId="12" fillId="41" borderId="40" xfId="0">
      <alignment horizontal="left" vertical="center" wrapText="1"/>
    </xf>
    <xf numFmtId="49" fontId="12" fillId="41" borderId="40" xfId="0">
      <alignment horizontal="left" vertical="center" wrapText="1"/>
    </xf>
    <xf numFmtId="0" fontId="12" fillId="40" borderId="39" xfId="0">
      <alignment horizontal="center" vertical="center"/>
    </xf>
    <xf numFmtId="0" fontId="12" fillId="56" borderId="41" xfId="0" applyFill="1">
      <alignment horizontal="center" vertical="center"/>
    </xf>
    <xf numFmtId="0" fontId="12" fillId="56" borderId="42" xfId="0" applyFill="1">
      <alignment horizontal="left" vertical="center"/>
    </xf>
    <xf numFmtId="0" fontId="13" fillId="56" borderId="43" xfId="0" applyFill="1">
      <alignment horizontal="center" vertical="center"/>
    </xf>
    <xf numFmtId="176" fontId="12" fillId="57" borderId="44" xfId="0" applyFill="1">
      <alignment horizontal="right" vertical="center"/>
    </xf>
    <xf numFmtId="177" fontId="12" fillId="46" borderId="45" xfId="0">
      <alignment horizontal="right" vertical="center"/>
    </xf>
    <xf numFmtId="176" fontId="12" fillId="47" borderId="46" xfId="0">
      <alignment horizontal="right" vertical="center"/>
    </xf>
    <xf numFmtId="176" fontId="12" fillId="47" borderId="46" xfId="0">
      <alignment horizontal="right" vertical="center"/>
    </xf>
    <xf numFmtId="176" fontId="12" fillId="47" borderId="46" xfId="0">
      <alignment horizontal="right" vertical="center"/>
    </xf>
    <xf numFmtId="177" fontId="12" fillId="46" borderId="45" xfId="0">
      <alignment horizontal="right" vertical="center"/>
    </xf>
    <xf numFmtId="177" fontId="12" fillId="46" borderId="45" xfId="0">
      <alignment horizontal="right" vertical="center"/>
    </xf>
    <xf numFmtId="0" fontId="7" fillId="48" borderId="47" xfId="0"/>
    <xf numFmtId="0" fontId="7" fillId="48" borderId="47" xfId="0"/>
    <xf numFmtId="0" fontId="7" fillId="48" borderId="47" xfId="0"/>
    <xf numFmtId="0" fontId="7" fillId="48" borderId="47" xfId="0"/>
    <xf numFmtId="0" fontId="7" fillId="26" borderId="25" xfId="0"/>
    <xf numFmtId="0" fontId="7" fillId="26" borderId="25" xfId="0"/>
    <xf numFmtId="0" fontId="7" fillId="26" borderId="25" xfId="0"/>
    <xf numFmtId="0" fontId="7" fillId="26" borderId="25" xfId="0"/>
    <xf numFmtId="0" fontId="7" fillId="26" borderId="25" xfId="0"/>
    <xf numFmtId="0" fontId="7" fillId="26" borderId="25" xfId="0"/>
    <xf numFmtId="0" fontId="7" fillId="26" borderId="25" xfId="0"/>
    <xf numFmtId="0" fontId="7" fillId="26" borderId="25" xfId="0"/>
    <xf numFmtId="0" fontId="14" fillId="49" borderId="48" xfId="0">
      <alignment horizontal="center" vertical="center"/>
    </xf>
    <xf numFmtId="0" fontId="15" fillId="50" borderId="49" xfId="0">
      <alignment horizontal="center" vertical="center"/>
    </xf>
    <xf numFmtId="0" fontId="15" fillId="50" borderId="49" xfId="0">
      <alignment horizontal="center" vertical="center"/>
    </xf>
    <xf numFmtId="0" fontId="15" fillId="50" borderId="49" xfId="0">
      <alignment horizontal="center" vertical="center"/>
    </xf>
    <xf numFmtId="0" fontId="7" fillId="26" borderId="25" xfId="0"/>
    <xf numFmtId="0" fontId="7" fillId="26" borderId="25" xfId="0"/>
    <xf numFmtId="0" fontId="7" fillId="26" borderId="25" xfId="0"/>
    <xf numFmtId="0" fontId="6" fillId="51" borderId="50" xfId="0"/>
    <xf numFmtId="0" fontId="6" fillId="52" borderId="51" xfId="0"/>
    <xf numFmtId="0" fontId="7" fillId="53" borderId="52" xfId="0"/>
    <xf numFmtId="0" fontId="7" fillId="53" borderId="52" xfId="0"/>
    <xf numFmtId="0" fontId="6" fillId="52" borderId="51" xfId="0"/>
    <xf numFmtId="176" fontId="12" fillId="56" borderId="53" xfId="0" applyFill="1">
      <alignment horizontal="center" vertical="center"/>
    </xf>
    <xf numFmtId="176" fontId="12" fillId="47" borderId="46" xfId="0">
      <alignment horizontal="right" vertical="center"/>
    </xf>
    <xf numFmtId="0" fontId="12" fillId="56" borderId="54" xfId="0" applyFill="1">
      <alignment horizontal="center"/>
    </xf>
    <xf numFmtId="177" fontId="12" fillId="46" borderId="45" xfId="0">
      <alignment horizontal="right" vertical="center"/>
    </xf>
    <xf numFmtId="176" fontId="12" fillId="47" borderId="46" xfId="0">
      <alignment horizontal="right" vertical="center"/>
    </xf>
    <xf numFmtId="177" fontId="12" fillId="46" borderId="45" xfId="0">
      <alignment horizontal="right" vertical="center"/>
    </xf>
    <xf numFmtId="177" fontId="12" fillId="46" borderId="45" xfId="0">
      <alignment horizontal="right" vertical="center"/>
    </xf>
    <xf numFmtId="0" fontId="7" fillId="48" borderId="47" xfId="0"/>
    <xf numFmtId="0" fontId="7" fillId="48" borderId="47" xfId="0"/>
    <xf numFmtId="0" fontId="7" fillId="48" borderId="47" xfId="0"/>
    <xf numFmtId="0" fontId="7" fillId="48" borderId="47" xfId="0"/>
    <xf numFmtId="0" fontId="7" fillId="26" borderId="25" xfId="0"/>
    <xf numFmtId="0" fontId="7" fillId="26" borderId="25" xfId="0"/>
    <xf numFmtId="0" fontId="7" fillId="26" borderId="25" xfId="0"/>
    <xf numFmtId="0" fontId="7" fillId="26" borderId="25" xfId="0"/>
    <xf numFmtId="0" fontId="7" fillId="26" borderId="25" xfId="0"/>
    <xf numFmtId="0" fontId="7" fillId="26" borderId="25" xfId="0"/>
    <xf numFmtId="0" fontId="7" fillId="26" borderId="25" xfId="0"/>
    <xf numFmtId="0" fontId="7" fillId="26" borderId="25" xfId="0"/>
  </cellXfs>
  <cellStyles count="1">
    <cellStyle name="Normal" xfId="0"/>
  </cellStyles>
  <colors>
    <indexedColors>
      <rgbColor/>
      <rgbColor/>
      <rgbColor/>
      <rgbColor/>
      <rgbColor/>
      <rgbColor/>
      <rgbColor/>
      <rgbColor/>
      <rgbColor/>
      <rgbColor rgb="FFFFFF"/>
      <rgbColor rgb="0000FF"/>
      <rgbColor rgb="00FF00"/>
      <rgbColor rgb="FF0000"/>
      <rgbColor rgb="00FFFF"/>
      <rgbColor rgb="FF00FF"/>
      <rgbColor rgb="FFFF00"/>
      <rgbColor rgb="000080"/>
      <rgbColor rgb="008000"/>
      <rgbColor rgb="800000"/>
      <rgbColor rgb="008080"/>
      <rgbColor rgb="800080"/>
      <rgbColor rgb="808000"/>
      <rgbColor rgb="C0C0C0"/>
      <rgbColor rgb="808080"/>
      <rgbColor rgb="FF9999"/>
      <rgbColor rgb="663399"/>
      <rgbColor rgb="CCFFFF"/>
      <rgbColor rgb="FFFFCC"/>
      <rgbColor rgb="660066"/>
      <rgbColor rgb="8080FF"/>
      <rgbColor rgb="CC6600"/>
      <rgbColor rgb="FFCCCC"/>
      <rgbColor rgb="800000"/>
      <rgbColor rgb="FF00FF"/>
      <rgbColor rgb="00FFFF"/>
      <rgbColor rgb="FFFF00"/>
      <rgbColor rgb="800080"/>
      <rgbColor rgb="000080"/>
      <rgbColor rgb="808000"/>
      <rgbColor rgb="FF0000"/>
      <rgbColor rgb="FFCC00"/>
      <rgbColor rgb="FFFFCC"/>
      <rgbColor rgb="CCFFCC"/>
      <rgbColor rgb="99FFFF"/>
      <rgbColor rgb="FFCC99"/>
      <rgbColor rgb="CC99FF"/>
      <rgbColor rgb="FF99CC"/>
      <rgbColor rgb="99CCFF"/>
      <rgbColor rgb="FF6633"/>
      <rgbColor rgb="CCCC33"/>
      <rgbColor rgb="00CC99"/>
      <rgbColor rgb="00CCFF"/>
      <rgbColor rgb="0099FF"/>
      <rgbColor rgb="0066FF"/>
      <rgbColor rgb="FFFFFF"/>
      <rgbColor rgb="969696"/>
      <rgbColor rgb="99A8AC"/>
      <rgbColor rgb="0000FF"/>
      <rgbColor rgb="C0C0C0"/>
      <rgbColor rgb="80FF80"/>
      <rgbColor rgb="80FFFF"/>
      <rgbColor rgb="FFFF80"/>
      <rgbColor rgb="A0A0A0"/>
      <rgbColor rgb="F0F0F0"/>
    </indexedColors>
  </color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sharedStrings.xml" Type="http://schemas.openxmlformats.org/officeDocument/2006/relationships/sharedStrings" Id="rId5" /><Relationship Target="theme/theme1.xml" Type="http://schemas.openxmlformats.org/officeDocument/2006/relationships/theme" Id="rId6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showGridLines="0" topLeftCell="A1" zoomScaleNormal="100" zoomScalePageLayoutView="60" workbookViewId="0">
      <selection activeCell="A1" sqref="A1"/>
    </sheetView>
  </sheetViews>
  <sheetFormatPr defaultColWidth="8" defaultRowHeight="14.25"/>
  <cols>
    <col min="1" max="1" width="56.0745098039216" style="16"/>
    <col min="2" max="2" width="27.1058823529412" style="16"/>
  </cols>
  <sheetData>
    <row r="1" ht="44.25" customHeight="1">
      <c r="A1" s="55" t="s">
        <v>0</v>
      </c>
      <c r="B1" s="56"/>
    </row>
    <row r="2" ht="18.75" customHeight="1">
      <c r="A2" s="57" t="s">
        <v>1</v>
      </c>
      <c r="B2" s="58" t="s">
        <v>2</v>
      </c>
    </row>
    <row r="3" ht="18.75" customHeight="1">
      <c r="A3" s="59"/>
      <c r="B3" s="60" t="s">
        <v>3</v>
      </c>
    </row>
    <row r="4" ht="18.75" customHeight="1">
      <c r="A4" s="61" t="s">
        <v>4</v>
      </c>
      <c r="B4" s="62" t="s">
        <v>5</v>
      </c>
    </row>
    <row r="5" ht="41.25" customHeight="1">
      <c r="A5" s="63" t="s">
        <v>6</v>
      </c>
      <c r="B5" s="64" t="s">
        <v>7</v>
      </c>
    </row>
    <row r="6" ht="22.5" customHeight="1">
      <c r="A6" s="65" t="s">
        <v>8</v>
      </c>
      <c r="B6" s="66">
        <v>0</v>
      </c>
    </row>
    <row r="7" ht="22.5" customHeight="1">
      <c r="A7" s="65" t="s">
        <v>9</v>
      </c>
      <c r="B7" s="67">
        <f>B8+B9+B10+B11</f>
        <v>2590302.22</v>
      </c>
    </row>
    <row r="8" ht="22.5" customHeight="1">
      <c r="A8" s="65" t="s">
        <v>10</v>
      </c>
      <c r="B8" s="68">
        <v>2398981.6</v>
      </c>
    </row>
    <row r="9" ht="22.5" customHeight="1">
      <c r="A9" s="65" t="s">
        <v>11</v>
      </c>
      <c r="B9" s="69">
        <v>190000</v>
      </c>
    </row>
    <row r="10" ht="22.5" customHeight="1">
      <c r="A10" s="65" t="s">
        <v>12</v>
      </c>
      <c r="B10" s="70">
        <v>1320.62</v>
      </c>
    </row>
    <row r="11" ht="22.5" customHeight="1">
      <c r="A11" s="65" t="s">
        <v>13</v>
      </c>
      <c r="B11" s="71">
        <v>0</v>
      </c>
    </row>
    <row r="12" ht="22.5" customHeight="1">
      <c r="A12" s="65" t="s">
        <v>14</v>
      </c>
      <c r="B12" s="67">
        <f>B13+B14+B15</f>
        <v>2064332.04</v>
      </c>
    </row>
    <row r="13" ht="22.5" customHeight="1">
      <c r="A13" s="65" t="s">
        <v>15</v>
      </c>
      <c r="B13" s="72">
        <v>3610</v>
      </c>
    </row>
    <row r="14" ht="22.5" customHeight="1">
      <c r="A14" s="65" t="s">
        <v>16</v>
      </c>
      <c r="B14" s="73">
        <v>2026919.22</v>
      </c>
    </row>
    <row r="15" ht="22.5" customHeight="1">
      <c r="A15" s="65" t="s">
        <v>17</v>
      </c>
      <c r="B15" s="74">
        <v>33802.82</v>
      </c>
    </row>
    <row r="16" ht="22.5" customHeight="1">
      <c r="A16" s="65" t="s">
        <v>18</v>
      </c>
      <c r="B16" s="67">
        <f>B7-B12</f>
        <v>525970.18</v>
      </c>
    </row>
    <row r="17" ht="22.5" customHeight="1">
      <c r="A17" s="65" t="s">
        <v>19</v>
      </c>
      <c r="B17" s="67">
        <f>B6+B16</f>
        <v>525970.18</v>
      </c>
    </row>
    <row r="18" ht="18.75" customHeight="1">
      <c r="A18" s="75" t="s">
        <v>20</v>
      </c>
      <c r="B18" s="76"/>
    </row>
    <row r="19" ht="18.75" customHeight="1">
      <c r="A19" s="77" t="s">
        <v>21</v>
      </c>
      <c r="B19" s="78"/>
    </row>
    <row r="20" ht="18.75" customHeight="1">
      <c r="A20" s="79" t="s">
        <v>22</v>
      </c>
      <c r="B20" s="80"/>
    </row>
    <row r="21" ht="18.75" customHeight="1">
      <c r="A21" s="81" t="s">
        <v>23</v>
      </c>
      <c r="B21" s="82"/>
    </row>
    <row r="22" ht="13.5" customHeight="1">
      <c r="A22" s="83" t="s">
        <v>24</v>
      </c>
      <c r="B22" s="84"/>
    </row>
  </sheetData>
  <mergeCells>
    <mergeCell ref="A1:B1"/>
    <mergeCell ref="A19"/>
    <mergeCell ref="A20"/>
    <mergeCell ref="A21:B21"/>
    <mergeCell ref="A22:B22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topLeftCell="A1" zoomScaleNormal="100" zoomScalePageLayoutView="60" workbookViewId="0">
      <selection activeCell="A1" sqref="A1"/>
    </sheetView>
  </sheetViews>
  <sheetFormatPr defaultColWidth="8" defaultRowHeight="14.25"/>
  <cols>
    <col min="1" max="1" width="16.921568627451" style="16"/>
    <col min="2" max="2" width="39.2941176470588" style="16"/>
    <col min="3" max="3" width="18.2117647058824" style="16"/>
    <col min="4" max="4" width="39.2941176470588" style="16"/>
  </cols>
  <sheetData>
    <row r="1" ht="81" customHeight="1">
      <c r="A1" s="85" t="s">
        <v>25</v>
      </c>
      <c r="B1" s="86"/>
      <c r="C1" s="87"/>
      <c r="D1" s="88"/>
    </row>
    <row r="2" ht="13.5" customHeight="1">
      <c r="A2" s="89"/>
      <c r="B2" s="90"/>
      <c r="C2" s="91"/>
      <c r="D2" s="92" t="s">
        <v>26</v>
      </c>
    </row>
    <row r="3" ht="13.5" customHeight="1">
      <c r="A3" s="93" t="s">
        <v>27</v>
      </c>
      <c r="B3" s="94" t="s">
        <v>5</v>
      </c>
      <c r="C3" s="95" t="s">
        <v>1</v>
      </c>
      <c r="D3" s="96" t="s">
        <v>28</v>
      </c>
    </row>
    <row r="4" ht="31.5" customHeight="1">
      <c r="A4" s="97" t="s">
        <v>29</v>
      </c>
      <c r="B4" s="98" t="s">
        <v>30</v>
      </c>
      <c r="C4" s="97" t="s">
        <v>31</v>
      </c>
      <c r="D4" s="97" t="s">
        <v>32</v>
      </c>
    </row>
    <row r="5" ht="31.5" customHeight="1">
      <c r="A5" s="99">
        <v>1</v>
      </c>
      <c r="B5" s="98" t="s">
        <v>33</v>
      </c>
      <c r="C5" s="97" t="s">
        <v>34</v>
      </c>
      <c r="D5" s="100">
        <f>D6*D7</f>
        <v>2014000</v>
      </c>
    </row>
    <row r="6" ht="31.5" customHeight="1">
      <c r="A6" s="99">
        <v>2</v>
      </c>
      <c r="B6" s="98" t="s">
        <v>35</v>
      </c>
      <c r="C6" s="97" t="s">
        <v>36</v>
      </c>
      <c r="D6" s="101">
        <v>40280</v>
      </c>
    </row>
    <row r="7" ht="31.5" customHeight="1">
      <c r="A7" s="99">
        <v>3</v>
      </c>
      <c r="B7" s="98" t="s">
        <v>37</v>
      </c>
      <c r="C7" s="97" t="s">
        <v>38</v>
      </c>
      <c r="D7" s="102">
        <v>50</v>
      </c>
    </row>
    <row r="8" ht="31.5" customHeight="1">
      <c r="A8" s="99">
        <v>4</v>
      </c>
      <c r="B8" s="98" t="s">
        <v>39</v>
      </c>
      <c r="C8" s="97" t="s">
        <v>34</v>
      </c>
      <c r="D8" s="103">
        <v>2219162.89</v>
      </c>
    </row>
    <row r="9" ht="31.5" customHeight="1">
      <c r="A9" s="99">
        <v>5</v>
      </c>
      <c r="B9" s="98" t="s">
        <v>40</v>
      </c>
      <c r="C9" s="97" t="s">
        <v>34</v>
      </c>
      <c r="D9" s="104">
        <v>2219162.89</v>
      </c>
    </row>
    <row r="10" ht="31.5" customHeight="1">
      <c r="A10" s="99">
        <v>6</v>
      </c>
      <c r="B10" s="98" t="s">
        <v>41</v>
      </c>
      <c r="C10" s="97" t="s">
        <v>36</v>
      </c>
      <c r="D10" s="105">
        <v>345</v>
      </c>
    </row>
    <row r="11" ht="31.5" customHeight="1">
      <c r="A11" s="99">
        <v>7</v>
      </c>
      <c r="B11" s="98" t="s">
        <v>42</v>
      </c>
      <c r="C11" s="97" t="s">
        <v>36</v>
      </c>
      <c r="D11" s="106">
        <v>345</v>
      </c>
    </row>
    <row r="12" ht="31.5" customHeight="1">
      <c r="A12" s="99">
        <v>8</v>
      </c>
      <c r="B12" s="98" t="s">
        <v>43</v>
      </c>
      <c r="C12" s="97" t="s">
        <v>34</v>
      </c>
      <c r="D12" s="100">
        <f>D5-D9</f>
        <v>-205162.89</v>
      </c>
    </row>
    <row r="13" ht="31.5" customHeight="1">
      <c r="A13" s="99">
        <v>9</v>
      </c>
      <c r="B13" s="98" t="s">
        <v>44</v>
      </c>
      <c r="C13" s="97" t="s">
        <v>34</v>
      </c>
      <c r="D13" s="100">
        <f>D8-D9</f>
        <v>0</v>
      </c>
    </row>
    <row r="14" ht="15" customHeight="1">
      <c r="A14" s="107"/>
      <c r="B14" s="108"/>
      <c r="C14" s="109"/>
      <c r="D14" s="110"/>
    </row>
    <row r="15" ht="13.5" customHeight="1">
      <c r="A15" s="111"/>
      <c r="B15" s="112"/>
      <c r="C15" s="113"/>
      <c r="D15" s="114"/>
    </row>
    <row r="16" ht="13.5" customHeight="1">
      <c r="A16" s="115"/>
      <c r="B16" s="116"/>
      <c r="C16" s="117"/>
      <c r="D16" s="118"/>
    </row>
  </sheetData>
  <mergeCells>
    <mergeCell ref="A1:D1"/>
  </mergeCells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3"/>
  <sheetViews>
    <sheetView tabSelected="1" topLeftCell="A1" zoomScaleNormal="100" zoomScalePageLayoutView="60" workbookViewId="0">
      <selection activeCell="A1" sqref="A1"/>
    </sheetView>
  </sheetViews>
  <sheetFormatPr defaultColWidth="8" defaultRowHeight="14.25"/>
  <cols>
    <col min="1" max="1" width="9.17647058823529" style="16"/>
    <col min="2" max="2" width="49.6196078431373" style="16"/>
    <col min="3" max="3" width="17.0666666666667" style="16"/>
    <col min="4" max="4" width="28.8235294117647" style="16"/>
  </cols>
  <sheetData>
    <row r="1" ht="60" customHeight="1">
      <c r="A1" s="119" t="s">
        <v>45</v>
      </c>
      <c r="B1" s="120"/>
      <c r="C1" s="121"/>
      <c r="D1" s="122"/>
    </row>
    <row r="2" ht="13.5" customHeight="1">
      <c r="A2" s="123"/>
      <c r="B2" s="124"/>
      <c r="C2" s="125"/>
      <c r="D2" s="126" t="s">
        <v>46</v>
      </c>
    </row>
    <row r="3" ht="13.5" customHeight="1">
      <c r="A3" s="127" t="s">
        <v>27</v>
      </c>
      <c r="B3" s="128"/>
      <c r="C3" s="129"/>
      <c r="D3" s="130" t="s">
        <v>28</v>
      </c>
    </row>
    <row r="4" ht="21" customHeight="1">
      <c r="A4" s="97" t="s">
        <v>29</v>
      </c>
      <c r="B4" s="97" t="s">
        <v>30</v>
      </c>
      <c r="C4" s="97" t="s">
        <v>31</v>
      </c>
      <c r="D4" s="97" t="s">
        <v>32</v>
      </c>
    </row>
    <row r="5" ht="21" customHeight="1">
      <c r="A5" s="99">
        <v>1</v>
      </c>
      <c r="B5" s="98" t="s">
        <v>47</v>
      </c>
      <c r="C5" s="131" t="s">
        <v>34</v>
      </c>
      <c r="D5" s="132">
        <v>1856710.75</v>
      </c>
    </row>
    <row r="6" ht="21" customHeight="1">
      <c r="A6" s="99">
        <v>2</v>
      </c>
      <c r="B6" s="98" t="s">
        <v>35</v>
      </c>
      <c r="C6" s="133" t="s">
        <v>36</v>
      </c>
      <c r="D6" s="134">
        <v>18040</v>
      </c>
    </row>
    <row r="7" ht="21" customHeight="1">
      <c r="A7" s="99">
        <v>3</v>
      </c>
      <c r="B7" s="98" t="s">
        <v>48</v>
      </c>
      <c r="C7" s="133" t="s">
        <v>34</v>
      </c>
      <c r="D7" s="135">
        <v>523140.44</v>
      </c>
    </row>
    <row r="8" ht="21" customHeight="1">
      <c r="A8" s="99">
        <v>4</v>
      </c>
      <c r="B8" s="98" t="s">
        <v>41</v>
      </c>
      <c r="C8" s="133" t="s">
        <v>36</v>
      </c>
      <c r="D8" s="136">
        <v>657</v>
      </c>
    </row>
    <row r="9" ht="21" customHeight="1">
      <c r="A9" s="99">
        <v>5</v>
      </c>
      <c r="B9" s="98" t="s">
        <v>42</v>
      </c>
      <c r="C9" s="133" t="s">
        <v>36</v>
      </c>
      <c r="D9" s="137">
        <v>936</v>
      </c>
    </row>
    <row r="10" ht="21" customHeight="1">
      <c r="A10" s="99">
        <v>6</v>
      </c>
      <c r="B10" s="98" t="s">
        <v>49</v>
      </c>
      <c r="C10" s="133" t="s">
        <v>34</v>
      </c>
      <c r="D10" s="100">
        <f>D5-D7</f>
        <v>1333570.31</v>
      </c>
    </row>
    <row r="11" ht="13.5" customHeight="1">
      <c r="A11" s="138"/>
      <c r="B11" s="139"/>
      <c r="C11" s="140"/>
      <c r="D11" s="141"/>
    </row>
    <row r="12" ht="13.5" customHeight="1">
      <c r="A12" s="142"/>
      <c r="B12" s="143"/>
      <c r="C12" s="144"/>
      <c r="D12" s="145"/>
    </row>
    <row r="13" ht="13.5" customHeight="1">
      <c r="A13" s="146"/>
      <c r="B13" s="147"/>
      <c r="C13" s="148"/>
      <c r="D13" s="149"/>
    </row>
  </sheetData>
  <mergeCells>
    <mergeCell ref="A1:D1"/>
  </mergeCells>
  <pageMargins left="1.18110236220472" right="1.18110236220472" top="1.18110236220472" bottom="1.18110236220472" header="0.51181" footer="0.51181"/>
  <pageSetup paperSize="9" pageOrder="overThenDown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补充资料表五2021nbb05</vt:lpstr>
      <vt:lpstr>补充资料表六2021nbb06</vt:lpstr>
      <vt:lpstr>补充资料表七2021nbB07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2022-12-19T16:09:30Z</dcterms:created>
  <dcterms:modified xsi:type="dcterms:W3CDTF">2022-12-19T08:09:30Z</dcterms:modified>
</cp:coreProperties>
</file>